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0" activeTab="3"/>
  </bookViews>
  <sheets>
    <sheet name="Baza zawodników" sheetId="1" r:id="rId1"/>
    <sheet name="(1)" sheetId="2" r:id="rId2"/>
    <sheet name="(2)" sheetId="3" r:id="rId3"/>
    <sheet name="Arkusz1" sheetId="4" r:id="rId4"/>
    <sheet name="(Dr)" sheetId="5" r:id="rId5"/>
  </sheets>
  <definedNames>
    <definedName name="_xlnm.Print_Area" localSheetId="1">'(1)'!$A$1:$L$24</definedName>
    <definedName name="_xlnm._FilterDatabase" localSheetId="1" hidden="1">'(1)'!$A$6:$N$29</definedName>
    <definedName name="_xlnm.Print_Area" localSheetId="2">'(2)'!$A$1:$J$32</definedName>
    <definedName name="_xlnm.Print_Area" localSheetId="3">'Arkusz1'!$A$1:$M$18</definedName>
    <definedName name="Excel_BuiltIn__FilterDatabase" localSheetId="3">'Arkusz1'!$A$4:$J$4</definedName>
    <definedName name="Kwerenda_z_Baza_danych_MS_Access" localSheetId="0">'Baza zawodników'!$A$1:$G$136</definedName>
  </definedNames>
  <calcPr fullCalcOnLoad="1"/>
</workbook>
</file>

<file path=xl/sharedStrings.xml><?xml version="1.0" encoding="utf-8"?>
<sst xmlns="http://schemas.openxmlformats.org/spreadsheetml/2006/main" count="822" uniqueCount="300">
  <si>
    <t>Lista adresowaID</t>
  </si>
  <si>
    <t>Nazwisko</t>
  </si>
  <si>
    <t>Imię</t>
  </si>
  <si>
    <t>Klub</t>
  </si>
  <si>
    <t>Rok</t>
  </si>
  <si>
    <t>Województwo</t>
  </si>
  <si>
    <t>Płec</t>
  </si>
  <si>
    <t>Adaszyńska</t>
  </si>
  <si>
    <t xml:space="preserve">Agnieszka </t>
  </si>
  <si>
    <t>ULKS ZRYW PSZCZYNA</t>
  </si>
  <si>
    <t>86</t>
  </si>
  <si>
    <t>ŚLĄSKIE</t>
  </si>
  <si>
    <t>K</t>
  </si>
  <si>
    <t>Baran</t>
  </si>
  <si>
    <t>Małgorzata</t>
  </si>
  <si>
    <t>UKS JEDYNKA G Krynica</t>
  </si>
  <si>
    <t>MAŁOPOLSKIE</t>
  </si>
  <si>
    <t>Barbachowska</t>
  </si>
  <si>
    <t>Katarzyna</t>
  </si>
  <si>
    <t>MKS KARKONOSZE</t>
  </si>
  <si>
    <t>DOLNOŚLĄSKIE</t>
  </si>
  <si>
    <t>Białek</t>
  </si>
  <si>
    <t>Anna</t>
  </si>
  <si>
    <t>KS ŚNIEŻKA KARPACZ</t>
  </si>
  <si>
    <t>83</t>
  </si>
  <si>
    <t>Bielesz</t>
  </si>
  <si>
    <t>Mariusz</t>
  </si>
  <si>
    <t>UKS SMYK Bielsko-Biała</t>
  </si>
  <si>
    <t>M</t>
  </si>
  <si>
    <t>Bilik</t>
  </si>
  <si>
    <t>Paweł</t>
  </si>
  <si>
    <t>UKS NOWINY WIELKIE</t>
  </si>
  <si>
    <t>84</t>
  </si>
  <si>
    <t>LUBUSKIE</t>
  </si>
  <si>
    <t>Broniszewski</t>
  </si>
  <si>
    <t>UKS BOĆWINKA</t>
  </si>
  <si>
    <t>85</t>
  </si>
  <si>
    <t>WARMIŃSKO-MAZ.</t>
  </si>
  <si>
    <t>Chromińska</t>
  </si>
  <si>
    <t>NOWINY WIELKIE</t>
  </si>
  <si>
    <t>Cisowska</t>
  </si>
  <si>
    <t>Angelika</t>
  </si>
  <si>
    <t>UKS TAJFUN Nowy Sącz</t>
  </si>
  <si>
    <t>Czerniak</t>
  </si>
  <si>
    <t>UKS SMYK BIELSKO-BIAŁA</t>
  </si>
  <si>
    <t>Czick</t>
  </si>
  <si>
    <t>Łukasz</t>
  </si>
  <si>
    <t xml:space="preserve"> KS ŚNIEŻKA KARPACZ</t>
  </si>
  <si>
    <t>Czygier</t>
  </si>
  <si>
    <t xml:space="preserve">Monika  </t>
  </si>
  <si>
    <t>Diak</t>
  </si>
  <si>
    <t>Marta</t>
  </si>
  <si>
    <t>Dobija</t>
  </si>
  <si>
    <t>Sabina</t>
  </si>
  <si>
    <t>KSS BESKIDY BIELSKO-BIAŁA</t>
  </si>
  <si>
    <t>Sylwia</t>
  </si>
  <si>
    <t>Forma</t>
  </si>
  <si>
    <t>Damian</t>
  </si>
  <si>
    <t>KSS BESKIDY Bielsko-Biała</t>
  </si>
  <si>
    <t>Frączek</t>
  </si>
  <si>
    <t>Michał</t>
  </si>
  <si>
    <t>UKS TAJFUN NOWY SĄCZ</t>
  </si>
  <si>
    <t>82</t>
  </si>
  <si>
    <t>Gadzina</t>
  </si>
  <si>
    <t>Sławomir</t>
  </si>
  <si>
    <t>Gieczonis</t>
  </si>
  <si>
    <t>Natalia</t>
  </si>
  <si>
    <t>Golonka</t>
  </si>
  <si>
    <t>Gontarz</t>
  </si>
  <si>
    <t>Daniel</t>
  </si>
  <si>
    <t>81</t>
  </si>
  <si>
    <t>Górniak</t>
  </si>
  <si>
    <t>Grzegorz</t>
  </si>
  <si>
    <t>Tobiasz</t>
  </si>
  <si>
    <t>Górny</t>
  </si>
  <si>
    <t>Przemysław</t>
  </si>
  <si>
    <t>Hajda</t>
  </si>
  <si>
    <t>Rafał</t>
  </si>
  <si>
    <t>Hutor</t>
  </si>
  <si>
    <t>Bartosz</t>
  </si>
  <si>
    <t>Iwańska</t>
  </si>
  <si>
    <t>Ewelina</t>
  </si>
  <si>
    <t>Jóźwiak</t>
  </si>
  <si>
    <t>Paulina</t>
  </si>
  <si>
    <t>Kaczor</t>
  </si>
  <si>
    <t>Sebastian</t>
  </si>
  <si>
    <t>Kałuziak</t>
  </si>
  <si>
    <t>Koryga</t>
  </si>
  <si>
    <t>Kozak</t>
  </si>
  <si>
    <t>Tomasz</t>
  </si>
  <si>
    <t>Kruczek</t>
  </si>
  <si>
    <t>UKS SMYK</t>
  </si>
  <si>
    <t>Kubica</t>
  </si>
  <si>
    <t>Mariola</t>
  </si>
  <si>
    <t>87</t>
  </si>
  <si>
    <t>Kurc</t>
  </si>
  <si>
    <t>Marcin</t>
  </si>
  <si>
    <t>UKS JEDYNKA-G KRYNICA</t>
  </si>
  <si>
    <t>Kurowski</t>
  </si>
  <si>
    <t>Maciej</t>
  </si>
  <si>
    <t>Kuruc</t>
  </si>
  <si>
    <t>Kuryło</t>
  </si>
  <si>
    <t xml:space="preserve">Karolina </t>
  </si>
  <si>
    <t>Kwaśny</t>
  </si>
  <si>
    <t>Lipiński</t>
  </si>
  <si>
    <t>Krzysztof</t>
  </si>
  <si>
    <t>Luty</t>
  </si>
  <si>
    <t xml:space="preserve">Renata </t>
  </si>
  <si>
    <t>Łątka</t>
  </si>
  <si>
    <t>Jacek</t>
  </si>
  <si>
    <t>Wacek</t>
  </si>
  <si>
    <t>Moneta</t>
  </si>
  <si>
    <t>Motylski</t>
  </si>
  <si>
    <t>Arkadiusz</t>
  </si>
  <si>
    <t>Mróz</t>
  </si>
  <si>
    <t>Oczkowicz</t>
  </si>
  <si>
    <t>Owoc</t>
  </si>
  <si>
    <t>Paprota</t>
  </si>
  <si>
    <t>Piec</t>
  </si>
  <si>
    <t>Iwona</t>
  </si>
  <si>
    <t>Piekarski</t>
  </si>
  <si>
    <t>Pierzchała</t>
  </si>
  <si>
    <t>Witold</t>
  </si>
  <si>
    <t>Pitroń</t>
  </si>
  <si>
    <t>Pryszcz</t>
  </si>
  <si>
    <t>Przeniosło</t>
  </si>
  <si>
    <t>Marek</t>
  </si>
  <si>
    <t>Romańczuk</t>
  </si>
  <si>
    <t>Monika</t>
  </si>
  <si>
    <t>Rosenbajgner</t>
  </si>
  <si>
    <t>Sajdak</t>
  </si>
  <si>
    <t>Andrzej</t>
  </si>
  <si>
    <t>Siedlarz</t>
  </si>
  <si>
    <t>Marcela</t>
  </si>
  <si>
    <t>Sikora</t>
  </si>
  <si>
    <t>Sikorki</t>
  </si>
  <si>
    <t>Skrzypek</t>
  </si>
  <si>
    <t>Sobczyński</t>
  </si>
  <si>
    <t>Stańczak</t>
  </si>
  <si>
    <t>Staszulonek</t>
  </si>
  <si>
    <t>Sujkowski</t>
  </si>
  <si>
    <t>Adam</t>
  </si>
  <si>
    <t>UKS ŁOŚ GOŁDAP</t>
  </si>
  <si>
    <t>Szewczyk</t>
  </si>
  <si>
    <t>Szturc</t>
  </si>
  <si>
    <t>Targoński</t>
  </si>
  <si>
    <t>Tyrna</t>
  </si>
  <si>
    <t>Joanna</t>
  </si>
  <si>
    <t>Weseliński</t>
  </si>
  <si>
    <t>Wróbel</t>
  </si>
  <si>
    <t>Ziętek</t>
  </si>
  <si>
    <t>Krystian</t>
  </si>
  <si>
    <t>wydruk</t>
  </si>
  <si>
    <t>Lista startowa do treningów i konkurencji</t>
  </si>
  <si>
    <r>
      <t>tor -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Lodowy</t>
    </r>
  </si>
  <si>
    <r>
      <t>Konkurencja -</t>
    </r>
    <r>
      <rPr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jedynki</t>
    </r>
  </si>
  <si>
    <r>
      <t>grupa wiekowa -</t>
    </r>
    <r>
      <rPr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Juniorzy</t>
    </r>
  </si>
  <si>
    <t>lp</t>
  </si>
  <si>
    <t>nr st.</t>
  </si>
  <si>
    <t>Imie</t>
  </si>
  <si>
    <t>rok</t>
  </si>
  <si>
    <t>województwo</t>
  </si>
  <si>
    <t xml:space="preserve">I trening </t>
  </si>
  <si>
    <t>II trening</t>
  </si>
  <si>
    <t>I ślizg</t>
  </si>
  <si>
    <t>II ślizg</t>
  </si>
  <si>
    <t>czas łączny</t>
  </si>
  <si>
    <t>1.</t>
  </si>
  <si>
    <t>Wacław</t>
  </si>
  <si>
    <t>UMKS Parkowa Krynica</t>
  </si>
  <si>
    <t>2.</t>
  </si>
  <si>
    <t>Kowalewicz</t>
  </si>
  <si>
    <t>MKS Karkonosze Jelenia Góra</t>
  </si>
  <si>
    <t>3.</t>
  </si>
  <si>
    <t>Figas</t>
  </si>
  <si>
    <t>4.</t>
  </si>
  <si>
    <t>Pabisz</t>
  </si>
  <si>
    <t>5.</t>
  </si>
  <si>
    <t>6.</t>
  </si>
  <si>
    <t>Ławniczak</t>
  </si>
  <si>
    <t>Mateusz</t>
  </si>
  <si>
    <t>ŚNIEŻKA KARPACZ</t>
  </si>
  <si>
    <t>7.</t>
  </si>
  <si>
    <t>8.</t>
  </si>
  <si>
    <t>9.</t>
  </si>
  <si>
    <t>Sikorski</t>
  </si>
  <si>
    <t>10.</t>
  </si>
  <si>
    <t>11.</t>
  </si>
  <si>
    <t>Firlej</t>
  </si>
  <si>
    <t>12.</t>
  </si>
  <si>
    <t>13.</t>
  </si>
  <si>
    <t>14.</t>
  </si>
  <si>
    <t>Karol</t>
  </si>
  <si>
    <t>Józefowicz</t>
  </si>
  <si>
    <t>Brol</t>
  </si>
  <si>
    <t>ULKS "Łoś" GOŁDAP</t>
  </si>
  <si>
    <t>WARMIŃSKO - MAZ.</t>
  </si>
  <si>
    <r>
      <t>tor -</t>
    </r>
    <r>
      <rPr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Lodowy</t>
    </r>
  </si>
  <si>
    <r>
      <t>Konkurencja -</t>
    </r>
    <r>
      <rPr>
        <i/>
        <sz val="8"/>
        <rFont val="Arial"/>
        <family val="2"/>
      </rPr>
      <t xml:space="preserve"> dwójki</t>
    </r>
  </si>
  <si>
    <t>zdobyte</t>
  </si>
  <si>
    <t>I slizg</t>
  </si>
  <si>
    <t>II slizg</t>
  </si>
  <si>
    <t>łączny</t>
  </si>
  <si>
    <t>miejsce</t>
  </si>
  <si>
    <t>punkty</t>
  </si>
  <si>
    <t xml:space="preserve">Łątka </t>
  </si>
  <si>
    <t>Małopolskie</t>
  </si>
  <si>
    <t xml:space="preserve">Firlej </t>
  </si>
  <si>
    <t>Adamek</t>
  </si>
  <si>
    <t xml:space="preserve">Figas </t>
  </si>
  <si>
    <t>MKS Karkonosze</t>
  </si>
  <si>
    <t>Dolnośląskie</t>
  </si>
  <si>
    <t>Monta</t>
  </si>
  <si>
    <t>KS Snieżka</t>
  </si>
  <si>
    <t>Cick</t>
  </si>
  <si>
    <t>Gutowski</t>
  </si>
  <si>
    <t xml:space="preserve">Staszulonek </t>
  </si>
  <si>
    <t>Stańska</t>
  </si>
  <si>
    <t xml:space="preserve">Mróz </t>
  </si>
  <si>
    <t>ULKS Zryw Pszczyna</t>
  </si>
  <si>
    <t>Agnieszka</t>
  </si>
  <si>
    <t>Śląskie</t>
  </si>
  <si>
    <t>KSS Beskidy Bielsko-Biała</t>
  </si>
  <si>
    <t>UKS Smyk Bielsko-Biała</t>
  </si>
  <si>
    <t>UKS Nowiny Wielkie</t>
  </si>
  <si>
    <t>Potrubacz</t>
  </si>
  <si>
    <t>Maja</t>
  </si>
  <si>
    <t>Lubuskie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</si>
  <si>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</si>
  <si>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</si>
  <si>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</si>
  <si>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</si>
  <si>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</si>
  <si>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</si>
  <si>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</si>
  <si>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</si>
  <si>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</si>
  <si>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</si>
  <si>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</si>
  <si>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</si>
  <si>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</si>
  <si>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</si>
  <si>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</si>
  <si>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</si>
  <si>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Wyniki oficjalne w konkurencji drużyn Juniora Młodszego  04-05-03.2023</t>
  </si>
  <si>
    <r>
      <t>tor -</t>
    </r>
    <r>
      <rPr>
        <i/>
        <sz val="8"/>
        <rFont val="Arial"/>
        <family val="2"/>
      </rPr>
      <t xml:space="preserve"> naturalny</t>
    </r>
  </si>
  <si>
    <r>
      <t>Konkurencja -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dwójki</t>
    </r>
  </si>
  <si>
    <t>drużyny</t>
  </si>
  <si>
    <t>Miejsce</t>
  </si>
  <si>
    <t>PKT</t>
  </si>
  <si>
    <t>Kwiecińska</t>
  </si>
  <si>
    <t>Zuzanna</t>
  </si>
  <si>
    <t>Płonka</t>
  </si>
  <si>
    <t>Konrad</t>
  </si>
  <si>
    <t>śląskie</t>
  </si>
  <si>
    <t>Kondziołka</t>
  </si>
  <si>
    <t>Marlena</t>
  </si>
  <si>
    <t>UKS Orkan Marcinkowice</t>
  </si>
  <si>
    <t>małopolskie</t>
  </si>
  <si>
    <t>Hajduk</t>
  </si>
  <si>
    <t>Oliwier</t>
  </si>
  <si>
    <t>Dawidowska</t>
  </si>
  <si>
    <t>Oliwia</t>
  </si>
  <si>
    <t>Hudy</t>
  </si>
  <si>
    <t>Patryk</t>
  </si>
  <si>
    <t>Dudek</t>
  </si>
  <si>
    <t>Emilia</t>
  </si>
  <si>
    <t>Mrówka</t>
  </si>
  <si>
    <t>Póda</t>
  </si>
  <si>
    <t>Dawidowski</t>
  </si>
  <si>
    <t>Nikolas</t>
  </si>
  <si>
    <t>Caputa</t>
  </si>
  <si>
    <t>Barbara</t>
  </si>
  <si>
    <t>Krasicki</t>
  </si>
  <si>
    <t>Kordian</t>
  </si>
  <si>
    <t>Widz</t>
  </si>
  <si>
    <t>Magdalena</t>
  </si>
  <si>
    <t>Gruszka</t>
  </si>
  <si>
    <t>Kobielus</t>
  </si>
  <si>
    <t>Wiktoria</t>
  </si>
  <si>
    <t>Wilk</t>
  </si>
  <si>
    <t>Jakub</t>
  </si>
  <si>
    <t>Glińsla</t>
  </si>
  <si>
    <t>LKS Łęka</t>
  </si>
  <si>
    <t>Zwolenik</t>
  </si>
  <si>
    <t>Kamil</t>
  </si>
  <si>
    <t>ŁKS Łęka</t>
  </si>
  <si>
    <t>Rajczewska</t>
  </si>
  <si>
    <t>Ewa</t>
  </si>
  <si>
    <t>lubuskie</t>
  </si>
  <si>
    <t>Nowaczyk</t>
  </si>
  <si>
    <t xml:space="preserve">Nowińska </t>
  </si>
  <si>
    <t>UKS Tajfun Nowy Sącz</t>
  </si>
  <si>
    <t>Stożek</t>
  </si>
  <si>
    <t>UKS Orka Marcinkowice</t>
  </si>
  <si>
    <t>Sbandi</t>
  </si>
  <si>
    <t>Eliza</t>
  </si>
  <si>
    <t>Pietrzyk</t>
  </si>
  <si>
    <t>Hubert</t>
  </si>
  <si>
    <r>
      <t xml:space="preserve">      </t>
    </r>
    <r>
      <rPr>
        <sz val="10"/>
        <rFont val="Arial"/>
        <family val="2"/>
      </rPr>
      <t xml:space="preserve">         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</si>
</sst>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0"/>
    <numFmt numFmtId="166" formatCode="MM:SS.00"/>
  </numFmts>
  <fonts count="3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vertAlign val="subscript"/>
      <sz val="10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u val="single"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9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2" fillId="2" borderId="0" xfId="20" applyNumberFormat="1" applyFont="1" applyFill="1" applyBorder="1" applyAlignment="1" applyProtection="1">
      <alignment/>
      <protection/>
    </xf>
    <xf numFmtId="164" fontId="3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4" fillId="0" borderId="5" xfId="0" applyFont="1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4" fillId="0" borderId="6" xfId="0" applyFont="1" applyFill="1" applyBorder="1" applyAlignment="1">
      <alignment/>
    </xf>
    <xf numFmtId="164" fontId="0" fillId="0" borderId="0" xfId="0" applyBorder="1" applyAlignment="1">
      <alignment/>
    </xf>
    <xf numFmtId="164" fontId="8" fillId="0" borderId="5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right"/>
    </xf>
    <xf numFmtId="164" fontId="0" fillId="0" borderId="5" xfId="0" applyFont="1" applyBorder="1" applyAlignment="1">
      <alignment horizontal="left" vertical="center"/>
    </xf>
    <xf numFmtId="164" fontId="0" fillId="0" borderId="5" xfId="0" applyFont="1" applyBorder="1" applyAlignment="1">
      <alignment horizontal="right" vertical="center"/>
    </xf>
    <xf numFmtId="164" fontId="0" fillId="0" borderId="5" xfId="0" applyFont="1" applyBorder="1" applyAlignment="1">
      <alignment/>
    </xf>
    <xf numFmtId="165" fontId="4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Fill="1" applyAlignment="1" applyProtection="1">
      <alignment/>
      <protection hidden="1"/>
    </xf>
    <xf numFmtId="164" fontId="11" fillId="0" borderId="5" xfId="0" applyFont="1" applyBorder="1" applyAlignment="1">
      <alignment horizontal="left" vertical="center"/>
    </xf>
    <xf numFmtId="164" fontId="11" fillId="0" borderId="5" xfId="0" applyFont="1" applyBorder="1" applyAlignment="1">
      <alignment horizontal="right" vertical="center"/>
    </xf>
    <xf numFmtId="164" fontId="12" fillId="0" borderId="0" xfId="0" applyFont="1" applyFill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4" fillId="0" borderId="0" xfId="0" applyFont="1" applyFill="1" applyBorder="1" applyAlignment="1" applyProtection="1">
      <alignment/>
      <protection hidden="1"/>
    </xf>
    <xf numFmtId="164" fontId="4" fillId="0" borderId="0" xfId="0" applyFont="1" applyFill="1" applyBorder="1" applyAlignment="1">
      <alignment/>
    </xf>
    <xf numFmtId="164" fontId="11" fillId="0" borderId="5" xfId="0" applyFont="1" applyFill="1" applyBorder="1" applyAlignment="1">
      <alignment horizontal="left" vertical="center"/>
    </xf>
    <xf numFmtId="164" fontId="0" fillId="0" borderId="5" xfId="0" applyFont="1" applyBorder="1" applyAlignment="1">
      <alignment horizontal="right"/>
    </xf>
    <xf numFmtId="164" fontId="0" fillId="0" borderId="5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4" fontId="11" fillId="0" borderId="0" xfId="0" applyFont="1" applyFill="1" applyBorder="1" applyAlignment="1">
      <alignment horizontal="left" vertical="center"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5" fontId="4" fillId="0" borderId="6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5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left"/>
    </xf>
    <xf numFmtId="164" fontId="15" fillId="0" borderId="0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0" fillId="0" borderId="0" xfId="0" applyFill="1" applyBorder="1" applyAlignment="1" applyProtection="1">
      <alignment/>
      <protection hidden="1"/>
    </xf>
    <xf numFmtId="164" fontId="0" fillId="2" borderId="0" xfId="0" applyFill="1" applyBorder="1" applyAlignment="1">
      <alignment/>
    </xf>
    <xf numFmtId="164" fontId="4" fillId="0" borderId="7" xfId="0" applyFont="1" applyFill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7" fillId="0" borderId="5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17" fillId="0" borderId="9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/>
    </xf>
    <xf numFmtId="165" fontId="18" fillId="0" borderId="5" xfId="0" applyNumberFormat="1" applyFont="1" applyFill="1" applyBorder="1" applyAlignment="1">
      <alignment/>
    </xf>
    <xf numFmtId="164" fontId="13" fillId="0" borderId="0" xfId="0" applyFont="1" applyFill="1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5" fontId="0" fillId="0" borderId="5" xfId="0" applyNumberForma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10" xfId="0" applyFont="1" applyFill="1" applyBorder="1" applyAlignment="1">
      <alignment/>
    </xf>
    <xf numFmtId="164" fontId="22" fillId="0" borderId="10" xfId="0" applyFont="1" applyFill="1" applyBorder="1" applyAlignment="1">
      <alignment/>
    </xf>
    <xf numFmtId="164" fontId="22" fillId="0" borderId="10" xfId="0" applyFont="1" applyBorder="1" applyAlignment="1">
      <alignment/>
    </xf>
    <xf numFmtId="164" fontId="23" fillId="0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center"/>
    </xf>
    <xf numFmtId="164" fontId="24" fillId="0" borderId="10" xfId="0" applyFont="1" applyFill="1" applyBorder="1" applyAlignment="1">
      <alignment horizontal="center"/>
    </xf>
    <xf numFmtId="164" fontId="25" fillId="0" borderId="10" xfId="0" applyFont="1" applyFill="1" applyBorder="1" applyAlignment="1">
      <alignment horizontal="center"/>
    </xf>
    <xf numFmtId="164" fontId="24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26" fillId="3" borderId="10" xfId="0" applyNumberFormat="1" applyFont="1" applyFill="1" applyBorder="1" applyAlignment="1">
      <alignment/>
    </xf>
    <xf numFmtId="164" fontId="27" fillId="2" borderId="10" xfId="0" applyFont="1" applyFill="1" applyBorder="1" applyAlignment="1">
      <alignment/>
    </xf>
    <xf numFmtId="164" fontId="28" fillId="2" borderId="10" xfId="0" applyNumberFormat="1" applyFont="1" applyFill="1" applyBorder="1" applyAlignment="1">
      <alignment/>
    </xf>
    <xf numFmtId="164" fontId="19" fillId="3" borderId="10" xfId="0" applyNumberFormat="1" applyFont="1" applyFill="1" applyBorder="1" applyAlignment="1">
      <alignment/>
    </xf>
    <xf numFmtId="166" fontId="26" fillId="3" borderId="10" xfId="0" applyNumberFormat="1" applyFont="1" applyFill="1" applyBorder="1" applyAlignment="1">
      <alignment/>
    </xf>
    <xf numFmtId="164" fontId="0" fillId="0" borderId="11" xfId="0" applyBorder="1" applyAlignment="1">
      <alignment/>
    </xf>
    <xf numFmtId="164" fontId="19" fillId="0" borderId="10" xfId="0" applyNumberFormat="1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164" fontId="29" fillId="0" borderId="10" xfId="0" applyFont="1" applyBorder="1" applyAlignment="1">
      <alignment/>
    </xf>
    <xf numFmtId="164" fontId="0" fillId="0" borderId="12" xfId="0" applyBorder="1" applyAlignment="1">
      <alignment/>
    </xf>
    <xf numFmtId="164" fontId="19" fillId="2" borderId="10" xfId="0" applyFont="1" applyFill="1" applyBorder="1" applyAlignment="1">
      <alignment/>
    </xf>
    <xf numFmtId="164" fontId="19" fillId="0" borderId="10" xfId="0" applyFont="1" applyFill="1" applyBorder="1" applyAlignment="1">
      <alignment/>
    </xf>
    <xf numFmtId="164" fontId="24" fillId="0" borderId="10" xfId="0" applyFont="1" applyFill="1" applyBorder="1" applyAlignment="1">
      <alignment/>
    </xf>
    <xf numFmtId="164" fontId="19" fillId="3" borderId="10" xfId="0" applyFont="1" applyFill="1" applyBorder="1" applyAlignment="1">
      <alignment/>
    </xf>
    <xf numFmtId="164" fontId="30" fillId="0" borderId="10" xfId="0" applyFont="1" applyFill="1" applyBorder="1" applyAlignment="1">
      <alignment horizontal="center"/>
    </xf>
    <xf numFmtId="164" fontId="31" fillId="0" borderId="10" xfId="0" applyFont="1" applyFill="1" applyBorder="1" applyAlignment="1">
      <alignment horizontal="center"/>
    </xf>
    <xf numFmtId="164" fontId="27" fillId="0" borderId="10" xfId="0" applyFont="1" applyBorder="1" applyAlignment="1">
      <alignment horizontal="left"/>
    </xf>
    <xf numFmtId="164" fontId="27" fillId="0" borderId="1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6" fillId="0" borderId="0" xfId="0" applyNumberFormat="1" applyFont="1" applyFill="1" applyBorder="1" applyAlignment="1">
      <alignment/>
    </xf>
    <xf numFmtId="164" fontId="19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8" fillId="0" borderId="0" xfId="0" applyNumberFormat="1" applyFont="1" applyBorder="1" applyAlignment="1">
      <alignment/>
    </xf>
    <xf numFmtId="165" fontId="26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4" fontId="32" fillId="0" borderId="0" xfId="0" applyFont="1" applyFill="1" applyBorder="1" applyAlignment="1">
      <alignment horizontal="center"/>
    </xf>
    <xf numFmtId="164" fontId="3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1">
      <selection activeCell="B18" sqref="B18"/>
    </sheetView>
  </sheetViews>
  <sheetFormatPr defaultColWidth="9.140625" defaultRowHeight="12.75"/>
  <cols>
    <col min="1" max="1" width="16.7109375" style="0" customWidth="1"/>
    <col min="2" max="2" width="13.28125" style="0" customWidth="1"/>
    <col min="3" max="3" width="11.140625" style="0" customWidth="1"/>
    <col min="4" max="4" width="28.57421875" style="0" customWidth="1"/>
    <col min="5" max="5" width="4.421875" style="0" customWidth="1"/>
    <col min="6" max="6" width="18.00390625" style="0" customWidth="1"/>
    <col min="7" max="7" width="5.0039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>
        <v>1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3" spans="1:7" ht="12.75">
      <c r="A3">
        <v>2</v>
      </c>
      <c r="B3" t="s">
        <v>13</v>
      </c>
      <c r="C3" t="s">
        <v>14</v>
      </c>
      <c r="D3" t="s">
        <v>15</v>
      </c>
      <c r="E3" t="s">
        <v>10</v>
      </c>
      <c r="F3" t="s">
        <v>16</v>
      </c>
      <c r="G3" t="s">
        <v>12</v>
      </c>
    </row>
    <row r="4" spans="1:7" ht="12.75">
      <c r="A4">
        <v>3</v>
      </c>
      <c r="B4" t="s">
        <v>17</v>
      </c>
      <c r="C4" t="s">
        <v>18</v>
      </c>
      <c r="D4" t="s">
        <v>19</v>
      </c>
      <c r="E4" t="s">
        <v>10</v>
      </c>
      <c r="F4" t="s">
        <v>20</v>
      </c>
      <c r="G4" t="s">
        <v>12</v>
      </c>
    </row>
    <row r="5" spans="1:7" ht="12.75">
      <c r="A5">
        <v>4</v>
      </c>
      <c r="B5" t="s">
        <v>21</v>
      </c>
      <c r="C5" t="s">
        <v>22</v>
      </c>
      <c r="D5" t="s">
        <v>23</v>
      </c>
      <c r="E5" t="s">
        <v>24</v>
      </c>
      <c r="F5" t="s">
        <v>20</v>
      </c>
      <c r="G5" t="s">
        <v>12</v>
      </c>
    </row>
    <row r="6" spans="1:7" ht="12.75">
      <c r="A6">
        <v>5</v>
      </c>
      <c r="B6" t="s">
        <v>25</v>
      </c>
      <c r="C6" t="s">
        <v>26</v>
      </c>
      <c r="D6" t="s">
        <v>27</v>
      </c>
      <c r="E6" t="s">
        <v>10</v>
      </c>
      <c r="F6" t="s">
        <v>11</v>
      </c>
      <c r="G6" t="s">
        <v>28</v>
      </c>
    </row>
    <row r="7" spans="1:7" ht="12.75">
      <c r="A7">
        <v>6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28</v>
      </c>
    </row>
    <row r="8" spans="1:7" ht="12.75">
      <c r="A8">
        <v>7</v>
      </c>
      <c r="B8" t="s">
        <v>34</v>
      </c>
      <c r="C8" t="s">
        <v>30</v>
      </c>
      <c r="D8" t="s">
        <v>35</v>
      </c>
      <c r="E8" t="s">
        <v>36</v>
      </c>
      <c r="F8" t="s">
        <v>37</v>
      </c>
      <c r="G8" t="s">
        <v>28</v>
      </c>
    </row>
    <row r="9" spans="1:7" ht="12.75">
      <c r="A9">
        <v>8</v>
      </c>
      <c r="B9" t="s">
        <v>38</v>
      </c>
      <c r="C9" t="s">
        <v>18</v>
      </c>
      <c r="D9" t="s">
        <v>39</v>
      </c>
      <c r="E9" t="s">
        <v>24</v>
      </c>
      <c r="F9" t="s">
        <v>33</v>
      </c>
      <c r="G9" t="s">
        <v>12</v>
      </c>
    </row>
    <row r="10" spans="1:7" ht="12.75">
      <c r="A10">
        <v>9</v>
      </c>
      <c r="B10" t="s">
        <v>40</v>
      </c>
      <c r="C10" t="s">
        <v>41</v>
      </c>
      <c r="D10" t="s">
        <v>42</v>
      </c>
      <c r="E10" t="s">
        <v>36</v>
      </c>
      <c r="F10" t="s">
        <v>16</v>
      </c>
      <c r="G10" t="s">
        <v>12</v>
      </c>
    </row>
    <row r="11" spans="1:7" ht="12.75">
      <c r="A11">
        <v>10</v>
      </c>
      <c r="B11" t="s">
        <v>43</v>
      </c>
      <c r="C11" t="s">
        <v>41</v>
      </c>
      <c r="D11" t="s">
        <v>44</v>
      </c>
      <c r="E11" t="s">
        <v>36</v>
      </c>
      <c r="F11" t="s">
        <v>11</v>
      </c>
      <c r="G11" t="s">
        <v>12</v>
      </c>
    </row>
    <row r="12" spans="1:7" ht="12.75">
      <c r="A12">
        <v>11</v>
      </c>
      <c r="B12" t="s">
        <v>45</v>
      </c>
      <c r="C12" t="s">
        <v>46</v>
      </c>
      <c r="D12" t="s">
        <v>47</v>
      </c>
      <c r="E12" t="s">
        <v>36</v>
      </c>
      <c r="F12" t="s">
        <v>20</v>
      </c>
      <c r="G12" t="s">
        <v>28</v>
      </c>
    </row>
    <row r="13" spans="1:7" ht="12.75">
      <c r="A13">
        <v>12</v>
      </c>
      <c r="B13" t="s">
        <v>48</v>
      </c>
      <c r="C13" t="s">
        <v>49</v>
      </c>
      <c r="D13" t="s">
        <v>35</v>
      </c>
      <c r="E13" t="s">
        <v>36</v>
      </c>
      <c r="F13" t="s">
        <v>37</v>
      </c>
      <c r="G13" t="s">
        <v>12</v>
      </c>
    </row>
    <row r="14" spans="1:7" ht="12.75">
      <c r="A14">
        <v>13</v>
      </c>
      <c r="B14" t="s">
        <v>50</v>
      </c>
      <c r="C14" t="s">
        <v>51</v>
      </c>
      <c r="D14" t="s">
        <v>23</v>
      </c>
      <c r="E14" t="s">
        <v>36</v>
      </c>
      <c r="F14" t="s">
        <v>20</v>
      </c>
      <c r="G14" t="s">
        <v>12</v>
      </c>
    </row>
    <row r="15" spans="1:7" ht="12.75">
      <c r="A15">
        <v>14</v>
      </c>
      <c r="B15" t="s">
        <v>50</v>
      </c>
      <c r="C15" t="s">
        <v>51</v>
      </c>
      <c r="D15" t="s">
        <v>23</v>
      </c>
      <c r="E15" t="s">
        <v>36</v>
      </c>
      <c r="F15" t="s">
        <v>20</v>
      </c>
      <c r="G15" t="s">
        <v>12</v>
      </c>
    </row>
    <row r="16" spans="1:7" ht="12.75">
      <c r="A16">
        <v>15</v>
      </c>
      <c r="B16" t="s">
        <v>52</v>
      </c>
      <c r="C16" t="s">
        <v>53</v>
      </c>
      <c r="D16" t="s">
        <v>54</v>
      </c>
      <c r="E16" t="s">
        <v>36</v>
      </c>
      <c r="F16" t="s">
        <v>11</v>
      </c>
      <c r="G16" t="s">
        <v>12</v>
      </c>
    </row>
    <row r="17" spans="1:7" ht="12.75">
      <c r="A17">
        <v>16</v>
      </c>
      <c r="B17" t="s">
        <v>52</v>
      </c>
      <c r="C17" t="s">
        <v>55</v>
      </c>
      <c r="D17" t="s">
        <v>54</v>
      </c>
      <c r="E17" t="s">
        <v>24</v>
      </c>
      <c r="F17" t="s">
        <v>11</v>
      </c>
      <c r="G17" t="s">
        <v>12</v>
      </c>
    </row>
    <row r="18" spans="1:7" ht="12.75">
      <c r="A18">
        <v>17</v>
      </c>
      <c r="B18" t="s">
        <v>56</v>
      </c>
      <c r="C18" t="s">
        <v>57</v>
      </c>
      <c r="D18" t="s">
        <v>58</v>
      </c>
      <c r="E18" t="s">
        <v>10</v>
      </c>
      <c r="F18" t="s">
        <v>11</v>
      </c>
      <c r="G18" t="s">
        <v>28</v>
      </c>
    </row>
    <row r="19" spans="1:7" ht="12.75">
      <c r="A19">
        <v>18</v>
      </c>
      <c r="B19" t="s">
        <v>59</v>
      </c>
      <c r="C19" t="s">
        <v>60</v>
      </c>
      <c r="D19" t="s">
        <v>61</v>
      </c>
      <c r="E19" t="s">
        <v>62</v>
      </c>
      <c r="F19" t="s">
        <v>16</v>
      </c>
      <c r="G19" t="s">
        <v>28</v>
      </c>
    </row>
    <row r="20" spans="1:7" ht="12.75">
      <c r="A20">
        <v>19</v>
      </c>
      <c r="B20" t="s">
        <v>63</v>
      </c>
      <c r="C20" t="s">
        <v>64</v>
      </c>
      <c r="D20" t="s">
        <v>19</v>
      </c>
      <c r="E20" t="s">
        <v>24</v>
      </c>
      <c r="F20" t="s">
        <v>20</v>
      </c>
      <c r="G20" t="s">
        <v>28</v>
      </c>
    </row>
    <row r="21" spans="1:7" ht="12.75">
      <c r="A21">
        <v>20</v>
      </c>
      <c r="B21" t="s">
        <v>65</v>
      </c>
      <c r="C21" t="s">
        <v>66</v>
      </c>
      <c r="D21" t="s">
        <v>19</v>
      </c>
      <c r="E21" t="s">
        <v>24</v>
      </c>
      <c r="F21" t="s">
        <v>20</v>
      </c>
      <c r="G21" t="s">
        <v>12</v>
      </c>
    </row>
    <row r="22" spans="1:7" ht="12.75">
      <c r="A22">
        <v>21</v>
      </c>
      <c r="B22" t="s">
        <v>65</v>
      </c>
      <c r="C22" t="s">
        <v>66</v>
      </c>
      <c r="D22" t="s">
        <v>19</v>
      </c>
      <c r="E22" t="s">
        <v>24</v>
      </c>
      <c r="F22" t="s">
        <v>20</v>
      </c>
      <c r="G22" t="s">
        <v>12</v>
      </c>
    </row>
    <row r="23" spans="1:7" ht="12.75">
      <c r="A23">
        <v>22</v>
      </c>
      <c r="B23" t="s">
        <v>67</v>
      </c>
      <c r="C23" t="s">
        <v>14</v>
      </c>
      <c r="D23" t="s">
        <v>42</v>
      </c>
      <c r="E23" t="s">
        <v>36</v>
      </c>
      <c r="F23" t="s">
        <v>16</v>
      </c>
      <c r="G23" t="s">
        <v>12</v>
      </c>
    </row>
    <row r="24" spans="1:7" ht="12.75">
      <c r="A24">
        <v>23</v>
      </c>
      <c r="B24" t="s">
        <v>68</v>
      </c>
      <c r="C24" t="s">
        <v>69</v>
      </c>
      <c r="D24" t="s">
        <v>9</v>
      </c>
      <c r="E24" t="s">
        <v>70</v>
      </c>
      <c r="F24" t="s">
        <v>11</v>
      </c>
      <c r="G24" t="s">
        <v>28</v>
      </c>
    </row>
    <row r="25" spans="1:7" ht="12.75">
      <c r="A25">
        <v>24</v>
      </c>
      <c r="B25" t="s">
        <v>71</v>
      </c>
      <c r="C25" t="s">
        <v>72</v>
      </c>
      <c r="D25" t="s">
        <v>31</v>
      </c>
      <c r="E25" t="s">
        <v>32</v>
      </c>
      <c r="F25" t="s">
        <v>33</v>
      </c>
      <c r="G25" t="s">
        <v>28</v>
      </c>
    </row>
    <row r="26" spans="1:7" ht="12.75">
      <c r="A26">
        <v>25</v>
      </c>
      <c r="B26" t="s">
        <v>71</v>
      </c>
      <c r="C26" t="s">
        <v>73</v>
      </c>
      <c r="D26" t="s">
        <v>27</v>
      </c>
      <c r="E26" t="s">
        <v>10</v>
      </c>
      <c r="F26" t="s">
        <v>11</v>
      </c>
      <c r="G26" t="s">
        <v>28</v>
      </c>
    </row>
    <row r="27" spans="1:7" ht="12.75">
      <c r="A27">
        <v>26</v>
      </c>
      <c r="B27" t="s">
        <v>74</v>
      </c>
      <c r="C27" t="s">
        <v>75</v>
      </c>
      <c r="D27" t="s">
        <v>27</v>
      </c>
      <c r="E27" t="s">
        <v>36</v>
      </c>
      <c r="F27" t="s">
        <v>11</v>
      </c>
      <c r="G27" t="s">
        <v>28</v>
      </c>
    </row>
    <row r="28" spans="1:7" ht="12.75">
      <c r="A28">
        <v>27</v>
      </c>
      <c r="B28" t="s">
        <v>76</v>
      </c>
      <c r="C28" t="s">
        <v>77</v>
      </c>
      <c r="D28" t="s">
        <v>9</v>
      </c>
      <c r="E28" t="s">
        <v>24</v>
      </c>
      <c r="F28" t="s">
        <v>11</v>
      </c>
      <c r="G28" t="s">
        <v>28</v>
      </c>
    </row>
    <row r="29" spans="1:7" ht="12.75">
      <c r="A29">
        <v>28</v>
      </c>
      <c r="B29" t="s">
        <v>78</v>
      </c>
      <c r="C29" t="s">
        <v>79</v>
      </c>
      <c r="D29" t="s">
        <v>19</v>
      </c>
      <c r="E29" t="s">
        <v>36</v>
      </c>
      <c r="F29" t="s">
        <v>20</v>
      </c>
      <c r="G29" t="s">
        <v>28</v>
      </c>
    </row>
    <row r="30" spans="1:7" ht="12.75">
      <c r="A30">
        <v>29</v>
      </c>
      <c r="B30" t="s">
        <v>80</v>
      </c>
      <c r="C30" t="s">
        <v>81</v>
      </c>
      <c r="D30" t="s">
        <v>23</v>
      </c>
      <c r="E30" t="s">
        <v>32</v>
      </c>
      <c r="F30" t="s">
        <v>20</v>
      </c>
      <c r="G30" t="s">
        <v>12</v>
      </c>
    </row>
    <row r="31" spans="1:7" ht="12.75">
      <c r="A31">
        <v>30</v>
      </c>
      <c r="B31" t="s">
        <v>82</v>
      </c>
      <c r="C31" t="s">
        <v>83</v>
      </c>
      <c r="D31" t="s">
        <v>23</v>
      </c>
      <c r="E31" t="s">
        <v>10</v>
      </c>
      <c r="F31" t="s">
        <v>20</v>
      </c>
      <c r="G31" t="s">
        <v>12</v>
      </c>
    </row>
    <row r="32" spans="1:7" ht="12.75">
      <c r="A32">
        <v>31</v>
      </c>
      <c r="B32" t="s">
        <v>84</v>
      </c>
      <c r="C32" t="s">
        <v>85</v>
      </c>
      <c r="D32" t="s">
        <v>27</v>
      </c>
      <c r="E32" t="s">
        <v>10</v>
      </c>
      <c r="F32" t="s">
        <v>11</v>
      </c>
      <c r="G32" t="s">
        <v>28</v>
      </c>
    </row>
    <row r="33" spans="1:7" ht="12.75">
      <c r="A33">
        <v>32</v>
      </c>
      <c r="B33" t="s">
        <v>86</v>
      </c>
      <c r="C33" t="s">
        <v>30</v>
      </c>
      <c r="D33" t="s">
        <v>23</v>
      </c>
      <c r="E33" t="s">
        <v>24</v>
      </c>
      <c r="F33" t="s">
        <v>20</v>
      </c>
      <c r="G33" t="s">
        <v>28</v>
      </c>
    </row>
    <row r="34" spans="1:7" ht="12.75">
      <c r="A34">
        <v>33</v>
      </c>
      <c r="B34" t="s">
        <v>87</v>
      </c>
      <c r="C34" t="s">
        <v>18</v>
      </c>
      <c r="D34" t="s">
        <v>19</v>
      </c>
      <c r="E34" t="s">
        <v>10</v>
      </c>
      <c r="F34" t="s">
        <v>20</v>
      </c>
      <c r="G34" t="s">
        <v>12</v>
      </c>
    </row>
    <row r="35" spans="1:7" ht="12.75">
      <c r="A35">
        <v>34</v>
      </c>
      <c r="B35" t="s">
        <v>88</v>
      </c>
      <c r="C35" t="s">
        <v>89</v>
      </c>
      <c r="D35" t="s">
        <v>31</v>
      </c>
      <c r="E35" t="s">
        <v>36</v>
      </c>
      <c r="F35" t="s">
        <v>33</v>
      </c>
      <c r="G35" t="s">
        <v>28</v>
      </c>
    </row>
    <row r="36" spans="1:7" ht="12.75">
      <c r="A36">
        <v>35</v>
      </c>
      <c r="B36" t="s">
        <v>90</v>
      </c>
      <c r="C36" t="s">
        <v>46</v>
      </c>
      <c r="D36" t="s">
        <v>91</v>
      </c>
      <c r="E36" t="s">
        <v>62</v>
      </c>
      <c r="F36" t="s">
        <v>11</v>
      </c>
      <c r="G36" t="s">
        <v>28</v>
      </c>
    </row>
    <row r="37" spans="1:7" ht="12.75">
      <c r="A37">
        <v>36</v>
      </c>
      <c r="B37" t="s">
        <v>92</v>
      </c>
      <c r="C37" t="s">
        <v>93</v>
      </c>
      <c r="D37" t="s">
        <v>44</v>
      </c>
      <c r="E37" t="s">
        <v>94</v>
      </c>
      <c r="F37" t="s">
        <v>11</v>
      </c>
      <c r="G37" t="s">
        <v>12</v>
      </c>
    </row>
    <row r="38" spans="1:7" ht="12.75">
      <c r="A38">
        <v>37</v>
      </c>
      <c r="B38" t="s">
        <v>95</v>
      </c>
      <c r="C38" t="s">
        <v>96</v>
      </c>
      <c r="D38" t="s">
        <v>97</v>
      </c>
      <c r="E38" t="s">
        <v>36</v>
      </c>
      <c r="F38" t="s">
        <v>16</v>
      </c>
      <c r="G38" t="s">
        <v>28</v>
      </c>
    </row>
    <row r="39" spans="1:7" ht="12.75">
      <c r="A39">
        <v>38</v>
      </c>
      <c r="B39" t="s">
        <v>98</v>
      </c>
      <c r="C39" t="s">
        <v>99</v>
      </c>
      <c r="D39" t="s">
        <v>19</v>
      </c>
      <c r="E39" t="s">
        <v>10</v>
      </c>
      <c r="F39" t="s">
        <v>20</v>
      </c>
      <c r="G39" t="s">
        <v>28</v>
      </c>
    </row>
    <row r="40" spans="1:7" ht="12.75">
      <c r="A40">
        <v>39</v>
      </c>
      <c r="B40" t="s">
        <v>100</v>
      </c>
      <c r="C40" t="s">
        <v>22</v>
      </c>
      <c r="D40" t="s">
        <v>97</v>
      </c>
      <c r="E40" t="s">
        <v>24</v>
      </c>
      <c r="F40" t="s">
        <v>16</v>
      </c>
      <c r="G40" t="s">
        <v>12</v>
      </c>
    </row>
    <row r="41" spans="1:7" ht="12.75">
      <c r="A41">
        <v>40</v>
      </c>
      <c r="B41" t="s">
        <v>101</v>
      </c>
      <c r="C41" t="s">
        <v>102</v>
      </c>
      <c r="D41" t="s">
        <v>44</v>
      </c>
      <c r="E41" t="s">
        <v>32</v>
      </c>
      <c r="F41" t="s">
        <v>11</v>
      </c>
      <c r="G41" t="s">
        <v>12</v>
      </c>
    </row>
    <row r="42" spans="1:7" ht="12.75">
      <c r="A42">
        <v>41</v>
      </c>
      <c r="B42" t="s">
        <v>103</v>
      </c>
      <c r="C42" t="s">
        <v>46</v>
      </c>
      <c r="D42" t="s">
        <v>31</v>
      </c>
      <c r="E42" t="s">
        <v>36</v>
      </c>
      <c r="F42" t="s">
        <v>33</v>
      </c>
      <c r="G42" t="s">
        <v>28</v>
      </c>
    </row>
    <row r="43" spans="1:7" ht="12.75">
      <c r="A43">
        <v>42</v>
      </c>
      <c r="B43" t="s">
        <v>104</v>
      </c>
      <c r="C43" t="s">
        <v>105</v>
      </c>
      <c r="D43" t="s">
        <v>31</v>
      </c>
      <c r="E43" t="s">
        <v>32</v>
      </c>
      <c r="F43" t="s">
        <v>33</v>
      </c>
      <c r="G43" t="s">
        <v>28</v>
      </c>
    </row>
    <row r="44" spans="1:7" ht="12.75">
      <c r="A44">
        <v>43</v>
      </c>
      <c r="B44" t="s">
        <v>106</v>
      </c>
      <c r="C44" t="s">
        <v>107</v>
      </c>
      <c r="D44" t="s">
        <v>35</v>
      </c>
      <c r="E44" t="s">
        <v>10</v>
      </c>
      <c r="F44" t="s">
        <v>37</v>
      </c>
      <c r="G44" t="s">
        <v>12</v>
      </c>
    </row>
    <row r="45" spans="1:7" ht="12.75">
      <c r="A45">
        <v>44</v>
      </c>
      <c r="B45" t="s">
        <v>108</v>
      </c>
      <c r="C45" t="s">
        <v>109</v>
      </c>
      <c r="D45" t="s">
        <v>97</v>
      </c>
      <c r="E45" t="s">
        <v>24</v>
      </c>
      <c r="F45" t="s">
        <v>16</v>
      </c>
      <c r="G45" t="s">
        <v>28</v>
      </c>
    </row>
    <row r="46" spans="1:7" ht="12.75">
      <c r="A46">
        <v>45</v>
      </c>
      <c r="B46" t="s">
        <v>108</v>
      </c>
      <c r="C46" t="s">
        <v>110</v>
      </c>
      <c r="D46" t="s">
        <v>97</v>
      </c>
      <c r="E46" t="s">
        <v>32</v>
      </c>
      <c r="F46" t="s">
        <v>16</v>
      </c>
      <c r="G46" t="s">
        <v>28</v>
      </c>
    </row>
    <row r="47" spans="1:7" ht="12.75">
      <c r="A47">
        <v>46</v>
      </c>
      <c r="B47" t="s">
        <v>108</v>
      </c>
      <c r="C47" t="s">
        <v>89</v>
      </c>
      <c r="D47" t="s">
        <v>97</v>
      </c>
      <c r="E47" t="s">
        <v>36</v>
      </c>
      <c r="F47" t="s">
        <v>16</v>
      </c>
      <c r="G47" t="s">
        <v>28</v>
      </c>
    </row>
    <row r="48" spans="1:7" ht="12.75">
      <c r="A48">
        <v>47</v>
      </c>
      <c r="B48" t="s">
        <v>111</v>
      </c>
      <c r="C48" t="s">
        <v>46</v>
      </c>
      <c r="D48" t="s">
        <v>23</v>
      </c>
      <c r="E48" t="s">
        <v>36</v>
      </c>
      <c r="F48" t="s">
        <v>20</v>
      </c>
      <c r="G48" t="s">
        <v>28</v>
      </c>
    </row>
    <row r="49" spans="1:7" ht="12.75">
      <c r="A49">
        <v>48</v>
      </c>
      <c r="B49" t="s">
        <v>112</v>
      </c>
      <c r="C49" t="s">
        <v>113</v>
      </c>
      <c r="D49" t="s">
        <v>23</v>
      </c>
      <c r="E49" t="s">
        <v>36</v>
      </c>
      <c r="F49" t="s">
        <v>20</v>
      </c>
      <c r="G49" t="s">
        <v>28</v>
      </c>
    </row>
    <row r="50" spans="1:7" ht="12.75">
      <c r="A50">
        <v>49</v>
      </c>
      <c r="B50" t="s">
        <v>114</v>
      </c>
      <c r="C50" t="s">
        <v>30</v>
      </c>
      <c r="D50" t="s">
        <v>19</v>
      </c>
      <c r="E50" t="s">
        <v>32</v>
      </c>
      <c r="F50" t="s">
        <v>20</v>
      </c>
      <c r="G50" t="s">
        <v>28</v>
      </c>
    </row>
    <row r="51" spans="1:7" ht="12.75">
      <c r="A51">
        <v>50</v>
      </c>
      <c r="B51" t="s">
        <v>115</v>
      </c>
      <c r="C51" t="s">
        <v>8</v>
      </c>
      <c r="D51" t="s">
        <v>42</v>
      </c>
      <c r="E51" t="s">
        <v>32</v>
      </c>
      <c r="F51" t="s">
        <v>16</v>
      </c>
      <c r="G51" t="s">
        <v>12</v>
      </c>
    </row>
    <row r="52" spans="1:7" ht="12.75">
      <c r="A52">
        <v>51</v>
      </c>
      <c r="B52" t="s">
        <v>116</v>
      </c>
      <c r="C52" t="s">
        <v>72</v>
      </c>
      <c r="D52" t="s">
        <v>9</v>
      </c>
      <c r="E52" t="s">
        <v>24</v>
      </c>
      <c r="F52" t="s">
        <v>11</v>
      </c>
      <c r="G52" t="s">
        <v>28</v>
      </c>
    </row>
    <row r="53" spans="1:7" ht="12.75">
      <c r="A53">
        <v>52</v>
      </c>
      <c r="B53" t="s">
        <v>117</v>
      </c>
      <c r="C53" t="s">
        <v>109</v>
      </c>
      <c r="D53" t="s">
        <v>23</v>
      </c>
      <c r="E53" t="s">
        <v>24</v>
      </c>
      <c r="F53" t="s">
        <v>20</v>
      </c>
      <c r="G53" t="s">
        <v>28</v>
      </c>
    </row>
    <row r="54" spans="1:7" ht="12.75">
      <c r="A54">
        <v>53</v>
      </c>
      <c r="B54" t="s">
        <v>118</v>
      </c>
      <c r="C54" t="s">
        <v>119</v>
      </c>
      <c r="D54" t="s">
        <v>9</v>
      </c>
      <c r="E54" t="s">
        <v>36</v>
      </c>
      <c r="F54" t="s">
        <v>11</v>
      </c>
      <c r="G54" t="s">
        <v>12</v>
      </c>
    </row>
    <row r="55" spans="1:7" ht="12.75">
      <c r="A55">
        <v>54</v>
      </c>
      <c r="B55" t="s">
        <v>120</v>
      </c>
      <c r="C55" t="s">
        <v>96</v>
      </c>
      <c r="D55" t="s">
        <v>31</v>
      </c>
      <c r="E55" t="s">
        <v>24</v>
      </c>
      <c r="F55" t="s">
        <v>33</v>
      </c>
      <c r="G55" t="s">
        <v>28</v>
      </c>
    </row>
    <row r="56" spans="1:7" ht="12.75">
      <c r="A56">
        <v>55</v>
      </c>
      <c r="B56" t="s">
        <v>121</v>
      </c>
      <c r="C56" t="s">
        <v>122</v>
      </c>
      <c r="D56" t="s">
        <v>61</v>
      </c>
      <c r="E56" t="s">
        <v>36</v>
      </c>
      <c r="F56" t="s">
        <v>16</v>
      </c>
      <c r="G56" t="s">
        <v>28</v>
      </c>
    </row>
    <row r="57" spans="1:7" ht="12.75">
      <c r="A57">
        <v>56</v>
      </c>
      <c r="B57" t="s">
        <v>123</v>
      </c>
      <c r="C57" t="s">
        <v>75</v>
      </c>
      <c r="D57" t="s">
        <v>91</v>
      </c>
      <c r="E57" t="s">
        <v>70</v>
      </c>
      <c r="F57" t="s">
        <v>11</v>
      </c>
      <c r="G57" t="s">
        <v>28</v>
      </c>
    </row>
    <row r="58" spans="1:7" ht="12.75">
      <c r="A58">
        <v>57</v>
      </c>
      <c r="B58" t="s">
        <v>124</v>
      </c>
      <c r="C58" t="s">
        <v>51</v>
      </c>
      <c r="D58" t="s">
        <v>19</v>
      </c>
      <c r="E58" t="s">
        <v>10</v>
      </c>
      <c r="F58" t="s">
        <v>20</v>
      </c>
      <c r="G58" t="s">
        <v>12</v>
      </c>
    </row>
    <row r="59" spans="1:7" ht="12.75">
      <c r="A59">
        <v>58</v>
      </c>
      <c r="B59" t="s">
        <v>125</v>
      </c>
      <c r="C59" t="s">
        <v>126</v>
      </c>
      <c r="D59" t="s">
        <v>19</v>
      </c>
      <c r="E59" t="s">
        <v>32</v>
      </c>
      <c r="F59" t="s">
        <v>20</v>
      </c>
      <c r="G59" t="s">
        <v>28</v>
      </c>
    </row>
    <row r="60" spans="1:7" ht="12.75">
      <c r="A60">
        <v>59</v>
      </c>
      <c r="B60" t="s">
        <v>127</v>
      </c>
      <c r="C60" t="s">
        <v>128</v>
      </c>
      <c r="D60" t="s">
        <v>19</v>
      </c>
      <c r="E60" t="s">
        <v>24</v>
      </c>
      <c r="F60" t="s">
        <v>20</v>
      </c>
      <c r="G60" t="s">
        <v>12</v>
      </c>
    </row>
    <row r="61" spans="1:7" ht="12.75">
      <c r="A61">
        <v>60</v>
      </c>
      <c r="B61" t="s">
        <v>129</v>
      </c>
      <c r="C61" t="s">
        <v>81</v>
      </c>
      <c r="D61" t="s">
        <v>42</v>
      </c>
      <c r="E61" t="s">
        <v>32</v>
      </c>
      <c r="F61" t="s">
        <v>16</v>
      </c>
      <c r="G61" t="s">
        <v>12</v>
      </c>
    </row>
    <row r="62" spans="1:7" ht="12.75">
      <c r="A62">
        <v>61</v>
      </c>
      <c r="B62" t="s">
        <v>130</v>
      </c>
      <c r="C62" t="s">
        <v>131</v>
      </c>
      <c r="D62" t="s">
        <v>97</v>
      </c>
      <c r="E62" t="s">
        <v>10</v>
      </c>
      <c r="F62" t="s">
        <v>16</v>
      </c>
      <c r="G62" t="s">
        <v>28</v>
      </c>
    </row>
    <row r="63" spans="1:7" ht="12.75">
      <c r="A63">
        <v>62</v>
      </c>
      <c r="B63" t="s">
        <v>132</v>
      </c>
      <c r="C63" t="s">
        <v>133</v>
      </c>
      <c r="D63" t="s">
        <v>15</v>
      </c>
      <c r="E63" t="s">
        <v>10</v>
      </c>
      <c r="F63" t="s">
        <v>16</v>
      </c>
      <c r="G63" t="s">
        <v>12</v>
      </c>
    </row>
    <row r="64" spans="1:7" ht="12.75">
      <c r="A64">
        <v>63</v>
      </c>
      <c r="B64" t="s">
        <v>134</v>
      </c>
      <c r="C64" t="s">
        <v>96</v>
      </c>
      <c r="D64" t="s">
        <v>19</v>
      </c>
      <c r="E64" t="s">
        <v>24</v>
      </c>
      <c r="F64" t="s">
        <v>20</v>
      </c>
      <c r="G64" t="s">
        <v>28</v>
      </c>
    </row>
    <row r="65" spans="1:7" ht="12.75">
      <c r="A65">
        <v>64</v>
      </c>
      <c r="B65" t="s">
        <v>135</v>
      </c>
      <c r="C65" t="s">
        <v>96</v>
      </c>
      <c r="D65" t="s">
        <v>23</v>
      </c>
      <c r="E65" t="s">
        <v>36</v>
      </c>
      <c r="F65" t="s">
        <v>20</v>
      </c>
      <c r="G65" t="s">
        <v>28</v>
      </c>
    </row>
    <row r="66" spans="1:7" ht="12.75">
      <c r="A66">
        <v>65</v>
      </c>
      <c r="B66" t="s">
        <v>136</v>
      </c>
      <c r="C66" t="s">
        <v>77</v>
      </c>
      <c r="D66" t="s">
        <v>91</v>
      </c>
      <c r="E66" t="s">
        <v>24</v>
      </c>
      <c r="F66" t="s">
        <v>11</v>
      </c>
      <c r="G66" t="s">
        <v>28</v>
      </c>
    </row>
    <row r="67" spans="1:7" ht="12.75">
      <c r="A67">
        <v>66</v>
      </c>
      <c r="B67" t="s">
        <v>137</v>
      </c>
      <c r="C67" t="s">
        <v>30</v>
      </c>
      <c r="D67" t="s">
        <v>19</v>
      </c>
      <c r="E67" t="s">
        <v>32</v>
      </c>
      <c r="F67" t="s">
        <v>20</v>
      </c>
      <c r="G67" t="s">
        <v>28</v>
      </c>
    </row>
    <row r="68" spans="1:7" ht="12.75">
      <c r="A68">
        <v>67</v>
      </c>
      <c r="B68" t="s">
        <v>138</v>
      </c>
      <c r="C68" t="s">
        <v>46</v>
      </c>
      <c r="D68" t="s">
        <v>27</v>
      </c>
      <c r="E68" t="s">
        <v>36</v>
      </c>
      <c r="F68" t="s">
        <v>11</v>
      </c>
      <c r="G68" t="s">
        <v>28</v>
      </c>
    </row>
    <row r="69" spans="1:7" ht="12.75">
      <c r="A69">
        <v>68</v>
      </c>
      <c r="B69" t="s">
        <v>139</v>
      </c>
      <c r="C69" t="s">
        <v>81</v>
      </c>
      <c r="D69" t="s">
        <v>19</v>
      </c>
      <c r="E69" t="s">
        <v>36</v>
      </c>
      <c r="F69" t="s">
        <v>20</v>
      </c>
      <c r="G69" t="s">
        <v>12</v>
      </c>
    </row>
    <row r="70" spans="1:7" ht="12.75">
      <c r="A70">
        <v>69</v>
      </c>
      <c r="B70" t="s">
        <v>140</v>
      </c>
      <c r="C70" t="s">
        <v>141</v>
      </c>
      <c r="D70" t="s">
        <v>142</v>
      </c>
      <c r="E70" t="s">
        <v>10</v>
      </c>
      <c r="F70" t="s">
        <v>37</v>
      </c>
      <c r="G70" t="s">
        <v>28</v>
      </c>
    </row>
    <row r="71" spans="1:7" ht="12.75">
      <c r="A71">
        <v>70</v>
      </c>
      <c r="B71" t="s">
        <v>143</v>
      </c>
      <c r="C71" t="s">
        <v>75</v>
      </c>
      <c r="D71" t="s">
        <v>9</v>
      </c>
      <c r="E71" t="s">
        <v>32</v>
      </c>
      <c r="F71" t="s">
        <v>11</v>
      </c>
      <c r="G71" t="s">
        <v>28</v>
      </c>
    </row>
    <row r="72" spans="1:7" ht="12.75">
      <c r="A72">
        <v>71</v>
      </c>
      <c r="B72" t="s">
        <v>144</v>
      </c>
      <c r="C72" t="s">
        <v>46</v>
      </c>
      <c r="D72" t="s">
        <v>91</v>
      </c>
      <c r="E72" t="s">
        <v>24</v>
      </c>
      <c r="F72" t="s">
        <v>11</v>
      </c>
      <c r="G72" t="s">
        <v>28</v>
      </c>
    </row>
    <row r="73" spans="1:7" ht="12.75">
      <c r="A73">
        <v>72</v>
      </c>
      <c r="B73" t="s">
        <v>145</v>
      </c>
      <c r="C73" t="s">
        <v>109</v>
      </c>
      <c r="D73" t="s">
        <v>31</v>
      </c>
      <c r="E73" t="s">
        <v>24</v>
      </c>
      <c r="F73" t="s">
        <v>33</v>
      </c>
      <c r="G73" t="s">
        <v>28</v>
      </c>
    </row>
    <row r="74" spans="1:7" ht="12.75">
      <c r="A74">
        <v>73</v>
      </c>
      <c r="B74" t="s">
        <v>146</v>
      </c>
      <c r="C74" t="s">
        <v>147</v>
      </c>
      <c r="D74" t="s">
        <v>54</v>
      </c>
      <c r="E74" t="s">
        <v>62</v>
      </c>
      <c r="F74" t="s">
        <v>11</v>
      </c>
      <c r="G74" t="s">
        <v>12</v>
      </c>
    </row>
    <row r="75" spans="1:7" ht="12.75">
      <c r="A75">
        <v>74</v>
      </c>
      <c r="B75" t="s">
        <v>148</v>
      </c>
      <c r="C75" t="s">
        <v>109</v>
      </c>
      <c r="D75" t="s">
        <v>97</v>
      </c>
      <c r="E75" t="s">
        <v>32</v>
      </c>
      <c r="F75" t="s">
        <v>16</v>
      </c>
      <c r="G75" t="s">
        <v>28</v>
      </c>
    </row>
    <row r="76" spans="1:7" ht="12.75">
      <c r="A76">
        <v>75</v>
      </c>
      <c r="B76" t="s">
        <v>149</v>
      </c>
      <c r="C76" t="s">
        <v>89</v>
      </c>
      <c r="D76" t="s">
        <v>23</v>
      </c>
      <c r="E76" t="s">
        <v>24</v>
      </c>
      <c r="F76" t="s">
        <v>20</v>
      </c>
      <c r="G76" t="s">
        <v>28</v>
      </c>
    </row>
    <row r="77" spans="1:7" ht="12.75">
      <c r="A77">
        <v>76</v>
      </c>
      <c r="B77" t="s">
        <v>150</v>
      </c>
      <c r="C77" t="s">
        <v>151</v>
      </c>
      <c r="D77" t="s">
        <v>91</v>
      </c>
      <c r="E77" t="s">
        <v>62</v>
      </c>
      <c r="F77" t="s">
        <v>11</v>
      </c>
      <c r="G77" t="s">
        <v>28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  <row r="102" ht="12.75">
      <c r="A102">
        <v>101</v>
      </c>
    </row>
    <row r="103" ht="12.75">
      <c r="A103">
        <v>102</v>
      </c>
    </row>
    <row r="104" ht="12.75">
      <c r="A104">
        <v>103</v>
      </c>
    </row>
    <row r="105" ht="12.75">
      <c r="A105">
        <v>104</v>
      </c>
    </row>
    <row r="106" ht="12.75">
      <c r="A106">
        <v>105</v>
      </c>
    </row>
    <row r="107" ht="12.75">
      <c r="A107">
        <v>106</v>
      </c>
    </row>
    <row r="108" ht="12.75">
      <c r="A108">
        <v>107</v>
      </c>
    </row>
    <row r="109" ht="12.75">
      <c r="A109">
        <v>108</v>
      </c>
    </row>
    <row r="110" ht="12.75">
      <c r="A110">
        <v>109</v>
      </c>
    </row>
    <row r="111" ht="12.75">
      <c r="A111">
        <v>110</v>
      </c>
    </row>
    <row r="112" ht="12.75">
      <c r="A112">
        <v>111</v>
      </c>
    </row>
    <row r="113" ht="12.75">
      <c r="A113">
        <v>112</v>
      </c>
    </row>
    <row r="114" ht="12.75">
      <c r="A114">
        <v>113</v>
      </c>
    </row>
    <row r="115" ht="12.75">
      <c r="A115">
        <v>114</v>
      </c>
    </row>
    <row r="116" ht="12.75">
      <c r="A116">
        <v>115</v>
      </c>
    </row>
    <row r="117" ht="12.75">
      <c r="A117">
        <v>116</v>
      </c>
    </row>
    <row r="118" ht="12.75">
      <c r="A118">
        <v>117</v>
      </c>
    </row>
    <row r="119" ht="12.75">
      <c r="A119">
        <v>118</v>
      </c>
    </row>
    <row r="120" ht="12.75">
      <c r="A120">
        <v>119</v>
      </c>
    </row>
    <row r="121" ht="12.75">
      <c r="A121">
        <v>120</v>
      </c>
    </row>
    <row r="122" ht="12.75">
      <c r="A122">
        <v>121</v>
      </c>
    </row>
    <row r="123" ht="12.75">
      <c r="A123">
        <v>122</v>
      </c>
    </row>
    <row r="124" ht="12.75">
      <c r="A124">
        <v>123</v>
      </c>
    </row>
    <row r="125" ht="12.75">
      <c r="A125">
        <v>124</v>
      </c>
    </row>
    <row r="126" ht="12.75">
      <c r="A126">
        <v>125</v>
      </c>
    </row>
    <row r="127" ht="12.75">
      <c r="A127">
        <v>126</v>
      </c>
    </row>
    <row r="128" ht="12.75">
      <c r="A128">
        <v>127</v>
      </c>
    </row>
    <row r="129" ht="12.75">
      <c r="A129">
        <v>128</v>
      </c>
    </row>
    <row r="130" ht="12.75">
      <c r="A130">
        <v>129</v>
      </c>
    </row>
    <row r="131" ht="12.75">
      <c r="A131">
        <v>130</v>
      </c>
    </row>
    <row r="132" ht="12.75">
      <c r="A132">
        <v>131</v>
      </c>
    </row>
    <row r="133" ht="12.75">
      <c r="A133">
        <v>132</v>
      </c>
    </row>
    <row r="134" ht="12.75">
      <c r="A134">
        <v>133</v>
      </c>
    </row>
    <row r="135" ht="12.75">
      <c r="A135">
        <v>134</v>
      </c>
    </row>
    <row r="136" ht="12.75">
      <c r="A136">
        <v>135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="60" zoomScaleNormal="60" workbookViewId="0" topLeftCell="A1">
      <selection activeCell="G12" sqref="G12"/>
    </sheetView>
  </sheetViews>
  <sheetFormatPr defaultColWidth="9.140625" defaultRowHeight="12.75"/>
  <cols>
    <col min="1" max="1" width="3.28125" style="0" customWidth="1"/>
    <col min="2" max="2" width="5.140625" style="0" customWidth="1"/>
    <col min="3" max="3" width="11.8515625" style="0" customWidth="1"/>
    <col min="4" max="4" width="11.421875" style="0" customWidth="1"/>
    <col min="5" max="5" width="26.8515625" style="0" customWidth="1"/>
    <col min="6" max="6" width="3.7109375" style="0" customWidth="1"/>
    <col min="7" max="7" width="19.00390625" style="0" customWidth="1"/>
    <col min="8" max="9" width="7.7109375" style="0" customWidth="1"/>
    <col min="10" max="10" width="7.8515625" style="0" customWidth="1"/>
    <col min="11" max="11" width="8.8515625" style="0" customWidth="1"/>
    <col min="12" max="12" width="11.00390625" style="0" customWidth="1"/>
    <col min="13" max="13" width="5.57421875" style="0" customWidth="1"/>
    <col min="15" max="15" width="3.2812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3" t="s">
        <v>152</v>
      </c>
      <c r="H3" s="3"/>
      <c r="I3" s="3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4" t="s">
        <v>153</v>
      </c>
      <c r="F4" s="5"/>
      <c r="G4" s="6"/>
      <c r="H4" s="5"/>
      <c r="I4" s="7"/>
      <c r="J4" s="2"/>
      <c r="K4" s="2"/>
      <c r="L4" s="2"/>
      <c r="M4" s="2"/>
      <c r="N4" s="2"/>
    </row>
    <row r="5" spans="1:14" ht="12.75">
      <c r="A5" s="8" t="s">
        <v>154</v>
      </c>
      <c r="B5" s="9"/>
      <c r="C5" s="9"/>
      <c r="D5" s="8" t="s">
        <v>155</v>
      </c>
      <c r="E5" s="10"/>
      <c r="F5" s="11" t="s">
        <v>156</v>
      </c>
      <c r="G5" s="10"/>
      <c r="H5" s="10"/>
      <c r="I5" s="10"/>
      <c r="J5" s="9"/>
      <c r="K5" s="9"/>
      <c r="L5" s="9"/>
      <c r="M5" s="12"/>
      <c r="N5" s="12"/>
    </row>
    <row r="6" spans="1:14" ht="12.75">
      <c r="A6" s="13" t="s">
        <v>157</v>
      </c>
      <c r="B6" s="13" t="s">
        <v>158</v>
      </c>
      <c r="C6" s="13" t="s">
        <v>1</v>
      </c>
      <c r="D6" s="13" t="s">
        <v>159</v>
      </c>
      <c r="E6" s="13" t="s">
        <v>3</v>
      </c>
      <c r="F6" s="13" t="s">
        <v>160</v>
      </c>
      <c r="G6" s="13" t="s">
        <v>161</v>
      </c>
      <c r="H6" s="13" t="s">
        <v>162</v>
      </c>
      <c r="I6" s="13" t="s">
        <v>163</v>
      </c>
      <c r="J6" s="13" t="s">
        <v>164</v>
      </c>
      <c r="K6" s="13" t="s">
        <v>165</v>
      </c>
      <c r="L6" s="13" t="s">
        <v>166</v>
      </c>
      <c r="M6" s="14"/>
      <c r="N6" s="14"/>
    </row>
    <row r="7" spans="1:14" ht="12.75">
      <c r="A7" s="15" t="s">
        <v>167</v>
      </c>
      <c r="B7" s="9">
        <v>67</v>
      </c>
      <c r="C7" s="16" t="s">
        <v>108</v>
      </c>
      <c r="D7" s="16" t="s">
        <v>168</v>
      </c>
      <c r="E7" s="16" t="s">
        <v>169</v>
      </c>
      <c r="F7" s="17">
        <v>84</v>
      </c>
      <c r="G7" s="18" t="s">
        <v>16</v>
      </c>
      <c r="H7" s="19"/>
      <c r="I7" s="19"/>
      <c r="J7" s="19"/>
      <c r="K7" s="19"/>
      <c r="L7" s="20">
        <f>SUM(J7:K7)</f>
        <v>0</v>
      </c>
      <c r="M7" s="21"/>
      <c r="N7" s="22"/>
    </row>
    <row r="8" spans="1:14" ht="12.75">
      <c r="A8" s="15" t="s">
        <v>170</v>
      </c>
      <c r="B8" s="9">
        <v>68</v>
      </c>
      <c r="C8" s="23" t="s">
        <v>171</v>
      </c>
      <c r="D8" s="23" t="s">
        <v>89</v>
      </c>
      <c r="E8" s="23" t="s">
        <v>172</v>
      </c>
      <c r="F8" s="24">
        <v>86</v>
      </c>
      <c r="G8" s="18" t="s">
        <v>20</v>
      </c>
      <c r="H8" s="9"/>
      <c r="I8" s="9"/>
      <c r="J8" s="19"/>
      <c r="K8" s="9"/>
      <c r="L8" s="20">
        <f>SUM(J8:J8)</f>
        <v>0</v>
      </c>
      <c r="M8" s="21"/>
      <c r="N8" s="25"/>
    </row>
    <row r="9" spans="1:14" ht="12.75">
      <c r="A9" s="15" t="s">
        <v>173</v>
      </c>
      <c r="B9" s="9">
        <v>69</v>
      </c>
      <c r="C9" s="16" t="s">
        <v>174</v>
      </c>
      <c r="D9" s="16" t="s">
        <v>77</v>
      </c>
      <c r="E9" s="16" t="s">
        <v>169</v>
      </c>
      <c r="F9" s="17">
        <v>86</v>
      </c>
      <c r="G9" s="18" t="s">
        <v>16</v>
      </c>
      <c r="H9" s="19"/>
      <c r="I9" s="19"/>
      <c r="J9" s="19"/>
      <c r="K9" s="9"/>
      <c r="L9" s="20">
        <f>SUM(J9:J9)</f>
        <v>0</v>
      </c>
      <c r="M9" s="21"/>
      <c r="N9" s="25"/>
    </row>
    <row r="10" spans="1:14" ht="12.75">
      <c r="A10" s="15" t="s">
        <v>175</v>
      </c>
      <c r="B10" s="9">
        <v>70</v>
      </c>
      <c r="C10" s="23" t="s">
        <v>176</v>
      </c>
      <c r="D10" s="23" t="s">
        <v>77</v>
      </c>
      <c r="E10" s="23" t="s">
        <v>172</v>
      </c>
      <c r="F10" s="24">
        <v>84</v>
      </c>
      <c r="G10" s="18" t="s">
        <v>20</v>
      </c>
      <c r="H10" s="19"/>
      <c r="I10" s="19"/>
      <c r="J10" s="19"/>
      <c r="K10" s="9"/>
      <c r="L10" s="20">
        <f>SUM(J10:J10)</f>
        <v>0</v>
      </c>
      <c r="M10" s="21"/>
      <c r="N10" s="25"/>
    </row>
    <row r="11" spans="1:14" ht="12.75">
      <c r="A11" s="15" t="s">
        <v>177</v>
      </c>
      <c r="B11" s="9">
        <v>71</v>
      </c>
      <c r="C11" s="23" t="s">
        <v>114</v>
      </c>
      <c r="D11" s="23" t="s">
        <v>30</v>
      </c>
      <c r="E11" s="23" t="s">
        <v>172</v>
      </c>
      <c r="F11" s="24">
        <v>84</v>
      </c>
      <c r="G11" s="18" t="s">
        <v>20</v>
      </c>
      <c r="H11" s="26"/>
      <c r="I11" s="26"/>
      <c r="J11" s="19"/>
      <c r="K11" s="19"/>
      <c r="L11" s="20">
        <f>SUM(J11:K11)</f>
        <v>0</v>
      </c>
      <c r="M11" s="21"/>
      <c r="N11" s="27"/>
    </row>
    <row r="12" spans="1:14" ht="12.75">
      <c r="A12" s="15" t="s">
        <v>178</v>
      </c>
      <c r="B12" s="9">
        <v>72</v>
      </c>
      <c r="C12" s="23" t="s">
        <v>179</v>
      </c>
      <c r="D12" s="23" t="s">
        <v>180</v>
      </c>
      <c r="E12" s="23" t="s">
        <v>181</v>
      </c>
      <c r="F12" s="24">
        <v>85</v>
      </c>
      <c r="G12" s="18" t="s">
        <v>20</v>
      </c>
      <c r="H12" s="13"/>
      <c r="I12" s="13"/>
      <c r="J12" s="19"/>
      <c r="K12" s="19"/>
      <c r="L12" s="20">
        <f>SUM(J12:J12)</f>
        <v>0</v>
      </c>
      <c r="M12" s="21"/>
      <c r="N12" s="28"/>
    </row>
    <row r="13" spans="1:14" ht="12.75">
      <c r="A13" s="15" t="s">
        <v>182</v>
      </c>
      <c r="B13" s="9">
        <v>73</v>
      </c>
      <c r="C13" s="23" t="s">
        <v>125</v>
      </c>
      <c r="D13" s="23" t="s">
        <v>126</v>
      </c>
      <c r="E13" s="23" t="s">
        <v>172</v>
      </c>
      <c r="F13" s="24">
        <v>84</v>
      </c>
      <c r="G13" s="18" t="s">
        <v>20</v>
      </c>
      <c r="H13" s="19"/>
      <c r="I13" s="19"/>
      <c r="J13" s="19"/>
      <c r="K13" s="9"/>
      <c r="L13" s="20">
        <f>SUM(J13:J13)</f>
        <v>0</v>
      </c>
      <c r="M13" s="21"/>
      <c r="N13" s="28"/>
    </row>
    <row r="14" spans="1:14" ht="12.75">
      <c r="A14" s="15" t="s">
        <v>183</v>
      </c>
      <c r="B14" s="9">
        <v>74</v>
      </c>
      <c r="C14" s="16" t="s">
        <v>95</v>
      </c>
      <c r="D14" s="16" t="s">
        <v>96</v>
      </c>
      <c r="E14" s="16" t="s">
        <v>169</v>
      </c>
      <c r="F14" s="17">
        <v>86</v>
      </c>
      <c r="G14" s="18" t="s">
        <v>16</v>
      </c>
      <c r="H14" s="19"/>
      <c r="I14" s="19"/>
      <c r="J14" s="19"/>
      <c r="K14" s="9"/>
      <c r="L14" s="20">
        <f>SUM(J14:J14)</f>
        <v>0</v>
      </c>
      <c r="M14" s="21"/>
      <c r="N14" s="28"/>
    </row>
    <row r="15" spans="1:14" ht="12.75">
      <c r="A15" s="15" t="s">
        <v>184</v>
      </c>
      <c r="B15" s="9">
        <v>75</v>
      </c>
      <c r="C15" s="29" t="s">
        <v>185</v>
      </c>
      <c r="D15" s="29" t="s">
        <v>96</v>
      </c>
      <c r="E15" s="29" t="s">
        <v>181</v>
      </c>
      <c r="F15" s="30">
        <v>85</v>
      </c>
      <c r="G15" s="31" t="s">
        <v>20</v>
      </c>
      <c r="H15" s="19"/>
      <c r="I15" s="19"/>
      <c r="J15" s="19"/>
      <c r="K15" s="19"/>
      <c r="L15" s="20">
        <f>SUM(J15:K15)</f>
        <v>0</v>
      </c>
      <c r="M15" s="21"/>
      <c r="N15" s="27"/>
    </row>
    <row r="16" spans="1:14" ht="12.75">
      <c r="A16" s="15" t="s">
        <v>186</v>
      </c>
      <c r="B16" s="9">
        <v>76</v>
      </c>
      <c r="C16" s="23" t="s">
        <v>98</v>
      </c>
      <c r="D16" s="23" t="s">
        <v>99</v>
      </c>
      <c r="E16" s="23" t="s">
        <v>172</v>
      </c>
      <c r="F16" s="24">
        <v>86</v>
      </c>
      <c r="G16" s="18" t="s">
        <v>20</v>
      </c>
      <c r="H16" s="19"/>
      <c r="I16" s="19"/>
      <c r="J16" s="19"/>
      <c r="K16" s="9"/>
      <c r="L16" s="20">
        <f>SUM(J16:J16)</f>
        <v>0</v>
      </c>
      <c r="M16" s="21"/>
      <c r="N16" s="28"/>
    </row>
    <row r="17" spans="1:14" ht="12.75">
      <c r="A17" s="15" t="s">
        <v>187</v>
      </c>
      <c r="B17" s="9">
        <v>79</v>
      </c>
      <c r="C17" s="16" t="s">
        <v>188</v>
      </c>
      <c r="D17" s="16" t="s">
        <v>46</v>
      </c>
      <c r="E17" s="16" t="s">
        <v>169</v>
      </c>
      <c r="F17" s="17">
        <v>86</v>
      </c>
      <c r="G17" s="18" t="s">
        <v>16</v>
      </c>
      <c r="H17" s="19"/>
      <c r="I17" s="19"/>
      <c r="J17" s="19"/>
      <c r="K17" s="9"/>
      <c r="L17" s="20">
        <f>SUM(J17:J17)</f>
        <v>0</v>
      </c>
      <c r="M17" s="21"/>
      <c r="N17" s="28"/>
    </row>
    <row r="18" spans="1:14" ht="12.75">
      <c r="A18" s="15" t="s">
        <v>189</v>
      </c>
      <c r="B18" s="9">
        <v>80</v>
      </c>
      <c r="C18" s="29" t="s">
        <v>45</v>
      </c>
      <c r="D18" s="29" t="s">
        <v>46</v>
      </c>
      <c r="E18" s="29" t="s">
        <v>181</v>
      </c>
      <c r="F18" s="30">
        <v>85</v>
      </c>
      <c r="G18" s="31" t="s">
        <v>20</v>
      </c>
      <c r="H18" s="19"/>
      <c r="I18" s="19"/>
      <c r="J18" s="19"/>
      <c r="K18" s="19"/>
      <c r="L18" s="20">
        <f>SUM(J18:K18)</f>
        <v>0</v>
      </c>
      <c r="M18" s="21"/>
      <c r="N18" s="28"/>
    </row>
    <row r="19" spans="1:14" ht="12.75">
      <c r="A19" s="15" t="s">
        <v>190</v>
      </c>
      <c r="B19" s="9">
        <v>81</v>
      </c>
      <c r="C19" s="29" t="s">
        <v>111</v>
      </c>
      <c r="D19" s="29" t="s">
        <v>46</v>
      </c>
      <c r="E19" s="29" t="s">
        <v>181</v>
      </c>
      <c r="F19" s="30">
        <v>85</v>
      </c>
      <c r="G19" s="31" t="s">
        <v>20</v>
      </c>
      <c r="H19" s="19"/>
      <c r="I19" s="19"/>
      <c r="J19" s="19"/>
      <c r="K19" s="9"/>
      <c r="L19" s="20">
        <f>SUM(J19:J19)</f>
        <v>0</v>
      </c>
      <c r="M19" s="21"/>
      <c r="N19" s="28"/>
    </row>
    <row r="20" spans="1:14" ht="12.75">
      <c r="A20" s="15" t="s">
        <v>191</v>
      </c>
      <c r="B20" s="9">
        <v>82</v>
      </c>
      <c r="C20" s="16" t="s">
        <v>132</v>
      </c>
      <c r="D20" s="16" t="s">
        <v>192</v>
      </c>
      <c r="E20" s="16" t="s">
        <v>169</v>
      </c>
      <c r="F20" s="17">
        <v>84</v>
      </c>
      <c r="G20" s="18" t="s">
        <v>16</v>
      </c>
      <c r="H20" s="19"/>
      <c r="I20" s="19"/>
      <c r="J20" s="19"/>
      <c r="K20" s="19"/>
      <c r="L20" s="20">
        <f>SUM(J20:K20)</f>
        <v>0</v>
      </c>
      <c r="M20" s="21"/>
      <c r="N20" s="28"/>
    </row>
    <row r="21" spans="1:14" ht="12.75">
      <c r="A21" s="15">
        <v>15</v>
      </c>
      <c r="B21" s="9">
        <v>83</v>
      </c>
      <c r="C21" s="23" t="s">
        <v>193</v>
      </c>
      <c r="D21" s="23" t="s">
        <v>109</v>
      </c>
      <c r="E21" s="23" t="s">
        <v>172</v>
      </c>
      <c r="F21" s="24">
        <v>85</v>
      </c>
      <c r="G21" s="18" t="s">
        <v>20</v>
      </c>
      <c r="H21" s="19"/>
      <c r="I21" s="19"/>
      <c r="J21" s="19"/>
      <c r="K21" s="19"/>
      <c r="L21" s="20">
        <f>SUM(J21:K21)</f>
        <v>0</v>
      </c>
      <c r="M21" s="21"/>
      <c r="N21" s="28"/>
    </row>
    <row r="22" spans="1:14" ht="16.5" customHeight="1">
      <c r="A22" s="15">
        <v>16</v>
      </c>
      <c r="B22" s="9">
        <v>84</v>
      </c>
      <c r="C22" s="16" t="s">
        <v>120</v>
      </c>
      <c r="D22" s="16" t="s">
        <v>72</v>
      </c>
      <c r="E22" s="16" t="s">
        <v>31</v>
      </c>
      <c r="F22" s="17">
        <v>86</v>
      </c>
      <c r="G22" s="18" t="s">
        <v>33</v>
      </c>
      <c r="H22" s="19"/>
      <c r="I22" s="19"/>
      <c r="J22" s="19"/>
      <c r="K22" s="9"/>
      <c r="L22" s="20">
        <f>SUM(J22:J22)</f>
        <v>0</v>
      </c>
      <c r="M22" s="21"/>
      <c r="N22" s="28"/>
    </row>
    <row r="23" spans="1:14" ht="12.75">
      <c r="A23" s="15">
        <v>17</v>
      </c>
      <c r="B23" s="9">
        <v>85</v>
      </c>
      <c r="C23" s="16" t="s">
        <v>194</v>
      </c>
      <c r="D23" s="16" t="s">
        <v>57</v>
      </c>
      <c r="E23" s="16" t="s">
        <v>195</v>
      </c>
      <c r="F23" s="17">
        <v>85</v>
      </c>
      <c r="G23" s="18" t="s">
        <v>196</v>
      </c>
      <c r="H23" s="19"/>
      <c r="I23" s="19"/>
      <c r="J23" s="19"/>
      <c r="K23" s="19"/>
      <c r="L23" s="20">
        <f>SUM(J23:K23)</f>
        <v>0</v>
      </c>
      <c r="M23" s="21"/>
      <c r="N23" s="28"/>
    </row>
    <row r="24" spans="1:14" ht="12.75">
      <c r="A24" s="15">
        <v>18</v>
      </c>
      <c r="B24" s="32">
        <v>86</v>
      </c>
      <c r="C24" s="23" t="s">
        <v>78</v>
      </c>
      <c r="D24" s="23" t="s">
        <v>79</v>
      </c>
      <c r="E24" s="23" t="s">
        <v>172</v>
      </c>
      <c r="F24" s="24">
        <v>85</v>
      </c>
      <c r="G24" s="18" t="s">
        <v>20</v>
      </c>
      <c r="H24" s="19"/>
      <c r="I24" s="19"/>
      <c r="J24" s="19"/>
      <c r="K24" s="9"/>
      <c r="L24" s="20">
        <f>SUM(J24:J24)</f>
        <v>0</v>
      </c>
      <c r="M24" s="21"/>
      <c r="N24" s="28"/>
    </row>
    <row r="25" spans="1:14" ht="12.75">
      <c r="A25" s="33"/>
      <c r="B25" s="12"/>
      <c r="C25" s="34"/>
      <c r="D25" s="34"/>
      <c r="E25" s="34"/>
      <c r="F25" s="35"/>
      <c r="G25" s="36"/>
      <c r="H25" s="37"/>
      <c r="I25" s="37"/>
      <c r="J25" s="38"/>
      <c r="K25" s="38"/>
      <c r="L25" s="38"/>
      <c r="M25" s="21"/>
      <c r="N25" s="28"/>
    </row>
    <row r="26" spans="1:15" ht="12.75">
      <c r="A26" s="33"/>
      <c r="B26" s="12"/>
      <c r="C26" s="34"/>
      <c r="D26" s="34"/>
      <c r="E26" s="34"/>
      <c r="F26" s="35"/>
      <c r="G26" s="36"/>
      <c r="H26" s="19"/>
      <c r="I26" s="19"/>
      <c r="J26" s="38"/>
      <c r="K26" s="38"/>
      <c r="L26" s="38"/>
      <c r="M26" s="21"/>
      <c r="N26" s="28"/>
      <c r="O26" s="12"/>
    </row>
    <row r="27" spans="1:14" ht="12.75">
      <c r="A27" s="33"/>
      <c r="B27" s="12"/>
      <c r="C27" s="34"/>
      <c r="D27" s="34"/>
      <c r="E27" s="34"/>
      <c r="F27" s="35"/>
      <c r="G27" s="36"/>
      <c r="H27" s="19"/>
      <c r="I27" s="19"/>
      <c r="J27" s="38"/>
      <c r="K27" s="38"/>
      <c r="L27" s="38"/>
      <c r="M27" s="21"/>
      <c r="N27" s="28"/>
    </row>
    <row r="28" spans="1:12" ht="12.75">
      <c r="A28" s="33"/>
      <c r="B28" s="12"/>
      <c r="C28" s="34"/>
      <c r="D28" s="34"/>
      <c r="E28" s="34"/>
      <c r="F28" s="35"/>
      <c r="G28" s="36"/>
      <c r="H28" s="19"/>
      <c r="I28" s="19"/>
      <c r="J28" s="38"/>
      <c r="K28" s="38"/>
      <c r="L28" s="38"/>
    </row>
    <row r="29" spans="1:18" ht="12.75">
      <c r="A29" s="33"/>
      <c r="B29" s="12"/>
      <c r="C29" s="34"/>
      <c r="D29" s="34"/>
      <c r="E29" s="34"/>
      <c r="F29" s="12"/>
      <c r="G29" s="36"/>
      <c r="H29" s="19"/>
      <c r="I29" s="19"/>
      <c r="J29" s="38"/>
      <c r="K29" s="38"/>
      <c r="L29" s="38"/>
      <c r="M29" s="39"/>
      <c r="N29" s="39"/>
      <c r="O29" s="39"/>
      <c r="P29" s="39"/>
      <c r="Q29" s="39"/>
      <c r="R29" s="39"/>
    </row>
    <row r="30" spans="1:18" ht="12.75">
      <c r="A30" s="39"/>
      <c r="B30" s="39"/>
      <c r="C30" s="39"/>
      <c r="D30" s="39"/>
      <c r="E30" s="39"/>
      <c r="F30" s="39"/>
      <c r="G30" s="39"/>
      <c r="H30" s="19"/>
      <c r="I30" s="1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2.75">
      <c r="A31" s="39"/>
      <c r="B31" s="39"/>
      <c r="C31" s="40"/>
      <c r="D31" s="41"/>
      <c r="E31" s="41"/>
      <c r="F31" s="42"/>
      <c r="G31" s="42"/>
      <c r="H31" s="19"/>
      <c r="I31" s="19"/>
      <c r="J31" s="43"/>
      <c r="K31" s="43"/>
      <c r="L31" s="39"/>
      <c r="M31" s="39"/>
      <c r="N31" s="39"/>
      <c r="O31" s="39"/>
      <c r="P31" s="39"/>
      <c r="Q31" s="39"/>
      <c r="R31" s="39"/>
    </row>
    <row r="32" spans="1:18" ht="12.75">
      <c r="A32" s="28"/>
      <c r="B32" s="12"/>
      <c r="C32" s="12"/>
      <c r="D32" s="28"/>
      <c r="E32" s="12"/>
      <c r="F32" s="28"/>
      <c r="G32" s="12"/>
      <c r="H32" s="19"/>
      <c r="I32" s="19"/>
      <c r="J32" s="12"/>
      <c r="K32" s="12"/>
      <c r="L32" s="12"/>
      <c r="M32" s="12"/>
      <c r="N32" s="12"/>
      <c r="O32" s="39"/>
      <c r="P32" s="39"/>
      <c r="Q32" s="39"/>
      <c r="R32" s="39"/>
    </row>
    <row r="33" spans="1:18" ht="12.75">
      <c r="A33" s="14"/>
      <c r="B33" s="14"/>
      <c r="C33" s="14"/>
      <c r="D33" s="14"/>
      <c r="E33" s="14"/>
      <c r="F33" s="14"/>
      <c r="G33" s="14"/>
      <c r="H33" s="19"/>
      <c r="I33" s="19"/>
      <c r="J33" s="14"/>
      <c r="K33" s="14"/>
      <c r="L33" s="14"/>
      <c r="M33" s="14"/>
      <c r="N33" s="14"/>
      <c r="O33" s="39"/>
      <c r="P33" s="39"/>
      <c r="Q33" s="39"/>
      <c r="R33" s="39"/>
    </row>
    <row r="34" spans="1:18" ht="12.75">
      <c r="A34" s="33"/>
      <c r="B34" s="44"/>
      <c r="C34" s="12"/>
      <c r="D34" s="45"/>
      <c r="E34" s="12"/>
      <c r="F34" s="46"/>
      <c r="G34" s="47"/>
      <c r="H34" s="19"/>
      <c r="I34" s="19"/>
      <c r="J34" s="48"/>
      <c r="K34" s="48"/>
      <c r="L34" s="48"/>
      <c r="M34" s="21"/>
      <c r="N34" s="49"/>
      <c r="O34" s="39"/>
      <c r="P34" s="39"/>
      <c r="Q34" s="39"/>
      <c r="R34" s="39"/>
    </row>
    <row r="35" spans="1:18" ht="12.75">
      <c r="A35" s="2"/>
      <c r="B35" s="2"/>
      <c r="C35" s="2"/>
      <c r="D35" s="2"/>
      <c r="E35" s="2"/>
      <c r="F35" s="2"/>
      <c r="G35" s="2"/>
      <c r="H35" s="19"/>
      <c r="I35" s="19"/>
      <c r="J35" s="2"/>
      <c r="K35" s="2"/>
      <c r="L35" s="2"/>
      <c r="M35" s="2"/>
      <c r="N35" s="2"/>
      <c r="O35" s="39"/>
      <c r="P35" s="39"/>
      <c r="Q35" s="39"/>
      <c r="R35" s="39"/>
    </row>
    <row r="36" spans="1:18" ht="12.75">
      <c r="A36" s="2"/>
      <c r="B36" s="2"/>
      <c r="C36" s="2"/>
      <c r="D36" s="2"/>
      <c r="E36" s="2"/>
      <c r="F36" s="2"/>
      <c r="G36" s="2"/>
      <c r="H36" s="19"/>
      <c r="I36" s="19"/>
      <c r="J36" s="2"/>
      <c r="K36" s="2"/>
      <c r="L36" s="2"/>
      <c r="M36" s="2"/>
      <c r="N36" s="2"/>
      <c r="O36" s="39"/>
      <c r="P36" s="39"/>
      <c r="Q36" s="39"/>
      <c r="R36" s="39"/>
    </row>
    <row r="37" spans="1:30" ht="12.75">
      <c r="A37" s="2"/>
      <c r="B37" s="50"/>
      <c r="C37" s="50"/>
      <c r="D37" s="50"/>
      <c r="E37" s="50"/>
      <c r="F37" s="50"/>
      <c r="G37" s="50"/>
      <c r="H37" s="19"/>
      <c r="I37" s="19"/>
      <c r="J37" s="50"/>
      <c r="K37" s="50"/>
      <c r="L37" s="50"/>
      <c r="M37" s="50"/>
      <c r="N37" s="50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8:9" ht="12.75">
      <c r="H38" s="19"/>
      <c r="I38" s="19"/>
    </row>
    <row r="39" spans="8:9" ht="12.75">
      <c r="H39" s="39"/>
      <c r="I39" s="39"/>
    </row>
    <row r="40" spans="8:9" ht="12.75">
      <c r="H40" s="42"/>
      <c r="I40" s="42"/>
    </row>
    <row r="41" spans="8:9" ht="12.75">
      <c r="H41" s="12"/>
      <c r="I41" s="12"/>
    </row>
    <row r="42" spans="8:9" ht="12.75">
      <c r="H42" s="14"/>
      <c r="I42" s="14"/>
    </row>
    <row r="43" spans="8:9" ht="12.75">
      <c r="H43" s="47"/>
      <c r="I43" s="47"/>
    </row>
    <row r="44" spans="8:9" ht="12.75">
      <c r="H44" s="2"/>
      <c r="I44" s="2"/>
    </row>
    <row r="45" spans="8:9" ht="12.75">
      <c r="H45" s="2"/>
      <c r="I45" s="2"/>
    </row>
    <row r="46" spans="8:9" ht="12.75">
      <c r="H46" s="50"/>
      <c r="I46" s="50"/>
    </row>
  </sheetData>
  <sheetProtection selectLockedCells="1" selectUnlockedCells="1"/>
  <autoFilter ref="A6:N29"/>
  <hyperlinks>
    <hyperlink ref="G3" location="(1)!Obszar_wydruku" display="wydruk"/>
  </hyperlinks>
  <printOptions horizontalCentered="1"/>
  <pageMargins left="0.19652777777777777" right="0.19652777777777777" top="1.18125" bottom="0.7875" header="0.5118055555555555" footer="0.5118055555555555"/>
  <pageSetup horizontalDpi="300" verticalDpi="300" orientation="portrait" paperSize="9" scale="79"/>
  <headerFooter alignWithMargins="0">
    <oddFooter>&amp;C&amp;8Obsługa informatyczna zawodów
firma komputerowa CyberNET
43-300 Bielsko Biała ul. Sikornik 3&amp;RSędzia Główny
..............................................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65"/>
  <sheetViews>
    <sheetView workbookViewId="0" topLeftCell="A3">
      <selection activeCell="B27" sqref="B27"/>
    </sheetView>
  </sheetViews>
  <sheetFormatPr defaultColWidth="9.140625" defaultRowHeight="12.75"/>
  <cols>
    <col min="2" max="2" width="6.28125" style="0" customWidth="1"/>
    <col min="4" max="4" width="12.140625" style="0" customWidth="1"/>
    <col min="5" max="5" width="22.7109375" style="0" customWidth="1"/>
    <col min="6" max="6" width="4.00390625" style="0" customWidth="1"/>
    <col min="7" max="7" width="16.28125" style="0" customWidth="1"/>
    <col min="8" max="8" width="9.7109375" style="0" customWidth="1"/>
    <col min="9" max="9" width="9.8515625" style="0" customWidth="1"/>
    <col min="10" max="10" width="10.421875" style="0" customWidth="1"/>
  </cols>
  <sheetData>
    <row r="2" ht="29.25" customHeight="1"/>
    <row r="3" spans="1:12" ht="12.75">
      <c r="A3" s="51" t="s">
        <v>197</v>
      </c>
      <c r="B3" s="52"/>
      <c r="C3" s="52"/>
      <c r="D3" s="51" t="s">
        <v>198</v>
      </c>
      <c r="E3" s="52"/>
      <c r="F3" s="51" t="s">
        <v>156</v>
      </c>
      <c r="G3" s="52"/>
      <c r="H3" s="52"/>
      <c r="I3" s="53"/>
      <c r="J3" s="52"/>
      <c r="K3" s="52"/>
      <c r="L3" s="54" t="s">
        <v>199</v>
      </c>
    </row>
    <row r="4" spans="1:12" ht="12.75">
      <c r="A4" s="13" t="s">
        <v>157</v>
      </c>
      <c r="B4" s="13" t="s">
        <v>158</v>
      </c>
      <c r="C4" s="13" t="s">
        <v>1</v>
      </c>
      <c r="D4" s="13" t="s">
        <v>159</v>
      </c>
      <c r="E4" s="13" t="s">
        <v>3</v>
      </c>
      <c r="F4" s="13" t="s">
        <v>160</v>
      </c>
      <c r="G4" s="13" t="s">
        <v>161</v>
      </c>
      <c r="H4" s="55" t="s">
        <v>200</v>
      </c>
      <c r="I4" s="55" t="s">
        <v>201</v>
      </c>
      <c r="J4" s="56" t="s">
        <v>202</v>
      </c>
      <c r="K4" s="54" t="s">
        <v>203</v>
      </c>
      <c r="L4" s="54" t="s">
        <v>204</v>
      </c>
    </row>
    <row r="5" spans="1:12" ht="12.75">
      <c r="A5" s="57" t="s">
        <v>167</v>
      </c>
      <c r="B5" s="58">
        <f>$B$6</f>
        <v>141</v>
      </c>
      <c r="C5" s="12" t="s">
        <v>205</v>
      </c>
      <c r="D5" s="12" t="s">
        <v>168</v>
      </c>
      <c r="E5" s="12" t="s">
        <v>169</v>
      </c>
      <c r="F5" s="12">
        <v>84</v>
      </c>
      <c r="G5" s="58"/>
      <c r="H5" s="59">
        <f>$H$6</f>
        <v>0.00034440972222222224</v>
      </c>
      <c r="I5" s="59">
        <f>$I$6</f>
        <v>0.00028961805555555555</v>
      </c>
      <c r="J5" s="59">
        <f>$J$6</f>
        <v>0.0006340277777777778</v>
      </c>
      <c r="K5" s="60">
        <v>1</v>
      </c>
      <c r="L5" s="61"/>
    </row>
    <row r="6" spans="1:12" ht="12.75">
      <c r="A6" s="57"/>
      <c r="B6" s="44">
        <v>141</v>
      </c>
      <c r="C6" s="12" t="s">
        <v>132</v>
      </c>
      <c r="D6" s="12" t="s">
        <v>192</v>
      </c>
      <c r="E6" s="12" t="s">
        <v>169</v>
      </c>
      <c r="F6" s="12">
        <v>84</v>
      </c>
      <c r="G6" s="12" t="s">
        <v>206</v>
      </c>
      <c r="H6" s="62">
        <v>0.00034440972222222224</v>
      </c>
      <c r="I6" s="62">
        <v>0.00028961805555555555</v>
      </c>
      <c r="J6" s="62">
        <f>SUM(H6:I6)</f>
        <v>0.0006340277777777778</v>
      </c>
      <c r="K6" s="60"/>
      <c r="L6" s="61"/>
    </row>
    <row r="7" spans="1:12" ht="12.75">
      <c r="A7" s="57" t="s">
        <v>170</v>
      </c>
      <c r="B7" s="58">
        <f>$B$8</f>
        <v>139</v>
      </c>
      <c r="C7" s="12" t="s">
        <v>95</v>
      </c>
      <c r="D7" s="12" t="s">
        <v>96</v>
      </c>
      <c r="E7" s="12" t="s">
        <v>169</v>
      </c>
      <c r="F7" s="12">
        <v>86</v>
      </c>
      <c r="G7" s="58"/>
      <c r="H7" s="59">
        <f>$H$8</f>
        <v>0.00029229166666666667</v>
      </c>
      <c r="I7" s="59">
        <f>$I$8</f>
        <v>0.00028206018518518516</v>
      </c>
      <c r="J7" s="59">
        <f>$J$8</f>
        <v>0.0005743518518518518</v>
      </c>
      <c r="K7" s="47">
        <v>2</v>
      </c>
      <c r="L7" s="61"/>
    </row>
    <row r="8" spans="1:12" ht="12.75">
      <c r="A8" s="57"/>
      <c r="B8" s="44">
        <v>139</v>
      </c>
      <c r="C8" s="12" t="s">
        <v>207</v>
      </c>
      <c r="D8" s="12" t="s">
        <v>46</v>
      </c>
      <c r="E8" s="12" t="s">
        <v>169</v>
      </c>
      <c r="F8" s="12">
        <v>86</v>
      </c>
      <c r="G8" s="12" t="s">
        <v>206</v>
      </c>
      <c r="H8" s="62">
        <v>0.00029229166666666667</v>
      </c>
      <c r="I8" s="62">
        <v>0.00028206018518518516</v>
      </c>
      <c r="J8" s="62">
        <f>SUM(H8:I8)</f>
        <v>0.0005743518518518518</v>
      </c>
      <c r="K8" s="47"/>
      <c r="L8" s="61"/>
    </row>
    <row r="9" spans="1:12" ht="12.75" customHeight="1">
      <c r="A9" s="57" t="s">
        <v>173</v>
      </c>
      <c r="B9" s="58">
        <f>$B$10</f>
        <v>136</v>
      </c>
      <c r="C9" s="12" t="s">
        <v>208</v>
      </c>
      <c r="D9" s="12" t="s">
        <v>75</v>
      </c>
      <c r="E9" s="12" t="s">
        <v>169</v>
      </c>
      <c r="F9" s="12">
        <v>86</v>
      </c>
      <c r="G9" s="58"/>
      <c r="H9" s="59">
        <f>$H$10</f>
        <v>0.00034924768518518524</v>
      </c>
      <c r="I9" s="59">
        <f>$I$10</f>
        <v>0.00029233796296296294</v>
      </c>
      <c r="J9" s="59">
        <f>$J$10</f>
        <v>0.0006415856481481482</v>
      </c>
      <c r="K9" s="60">
        <v>3</v>
      </c>
      <c r="L9" s="61"/>
    </row>
    <row r="10" spans="1:12" ht="12.75" customHeight="1">
      <c r="A10" s="57"/>
      <c r="B10" s="44">
        <v>136</v>
      </c>
      <c r="C10" s="12" t="s">
        <v>209</v>
      </c>
      <c r="D10" s="12" t="s">
        <v>77</v>
      </c>
      <c r="E10" s="12"/>
      <c r="F10" s="12">
        <v>86</v>
      </c>
      <c r="G10" s="12" t="s">
        <v>206</v>
      </c>
      <c r="H10" s="62">
        <v>0.00034924768518518524</v>
      </c>
      <c r="I10" s="62">
        <v>0.00029233796296296294</v>
      </c>
      <c r="J10" s="62">
        <f>SUM(H10:I10)</f>
        <v>0.0006415856481481482</v>
      </c>
      <c r="K10" s="60"/>
      <c r="L10" s="61"/>
    </row>
    <row r="11" spans="1:12" ht="12.75" customHeight="1">
      <c r="A11" s="57" t="s">
        <v>175</v>
      </c>
      <c r="B11" s="58">
        <f>$B$12</f>
        <v>140</v>
      </c>
      <c r="C11" s="12" t="s">
        <v>78</v>
      </c>
      <c r="D11" s="45" t="s">
        <v>79</v>
      </c>
      <c r="E11" s="12" t="s">
        <v>210</v>
      </c>
      <c r="F11" s="46">
        <v>85</v>
      </c>
      <c r="G11" s="58">
        <f>$G$12</f>
        <v>0</v>
      </c>
      <c r="H11" s="59">
        <f>$H$12</f>
        <v>0.0003045023148148148</v>
      </c>
      <c r="I11" s="59">
        <f>$I$12</f>
        <v>0.0003388541666666666</v>
      </c>
      <c r="J11" s="59">
        <f>$J$12</f>
        <v>0.0006433564814814814</v>
      </c>
      <c r="K11" s="47">
        <v>4</v>
      </c>
      <c r="L11" s="61"/>
    </row>
    <row r="12" spans="1:12" ht="12.75" customHeight="1">
      <c r="A12" s="57"/>
      <c r="B12" s="44">
        <v>140</v>
      </c>
      <c r="C12" s="12" t="s">
        <v>112</v>
      </c>
      <c r="D12" s="45" t="s">
        <v>113</v>
      </c>
      <c r="E12" s="12" t="s">
        <v>210</v>
      </c>
      <c r="F12" s="46">
        <v>85</v>
      </c>
      <c r="G12" s="44" t="s">
        <v>211</v>
      </c>
      <c r="H12" s="62">
        <v>0.0003045023148148148</v>
      </c>
      <c r="I12" s="62">
        <v>0.0003388541666666666</v>
      </c>
      <c r="J12" s="62">
        <f>SUM(H12:I12)</f>
        <v>0.0006433564814814814</v>
      </c>
      <c r="K12" s="47"/>
      <c r="L12" s="61"/>
    </row>
    <row r="13" spans="1:12" ht="12.75" customHeight="1">
      <c r="A13" s="57" t="s">
        <v>177</v>
      </c>
      <c r="B13" s="58">
        <f>$B$14</f>
        <v>138</v>
      </c>
      <c r="C13" s="12" t="s">
        <v>212</v>
      </c>
      <c r="D13" s="45" t="s">
        <v>46</v>
      </c>
      <c r="E13" s="12" t="s">
        <v>213</v>
      </c>
      <c r="F13" s="46">
        <v>85</v>
      </c>
      <c r="G13" s="58">
        <f>$G$14</f>
        <v>0</v>
      </c>
      <c r="H13" s="59">
        <f>$H$14</f>
        <v>0.0003153125</v>
      </c>
      <c r="I13" s="59">
        <f>$I$14</f>
        <v>0.0003349652777777778</v>
      </c>
      <c r="J13" s="59">
        <f>$J$14</f>
        <v>0.0006502777777777778</v>
      </c>
      <c r="K13" s="60">
        <v>5</v>
      </c>
      <c r="L13" s="61"/>
    </row>
    <row r="14" spans="1:12" ht="12.75" customHeight="1">
      <c r="A14" s="57"/>
      <c r="B14" s="44">
        <v>138</v>
      </c>
      <c r="C14" s="12" t="s">
        <v>185</v>
      </c>
      <c r="D14" s="45" t="s">
        <v>96</v>
      </c>
      <c r="E14" s="12" t="s">
        <v>213</v>
      </c>
      <c r="F14" s="46">
        <v>85</v>
      </c>
      <c r="G14" s="44" t="s">
        <v>211</v>
      </c>
      <c r="H14" s="62">
        <v>0.0003153125</v>
      </c>
      <c r="I14" s="62">
        <v>0.0003349652777777778</v>
      </c>
      <c r="J14" s="62">
        <f>SUM(H14:I14)</f>
        <v>0.0006502777777777778</v>
      </c>
      <c r="K14" s="60"/>
      <c r="L14" s="61"/>
    </row>
    <row r="15" spans="1:12" ht="12.75" customHeight="1">
      <c r="A15" s="57" t="s">
        <v>178</v>
      </c>
      <c r="B15" s="58">
        <f>$B$16</f>
        <v>142</v>
      </c>
      <c r="C15" s="12" t="s">
        <v>179</v>
      </c>
      <c r="D15" s="45" t="s">
        <v>180</v>
      </c>
      <c r="E15" s="12" t="s">
        <v>213</v>
      </c>
      <c r="F15" s="46">
        <v>85</v>
      </c>
      <c r="G15" s="58">
        <f>$G$16</f>
        <v>0</v>
      </c>
      <c r="H15" s="59">
        <f>$H$16</f>
        <v>0.0003377199074074074</v>
      </c>
      <c r="I15" s="59">
        <f>$I$16</f>
        <v>0.0003099074074074074</v>
      </c>
      <c r="J15" s="59">
        <f>$J$16</f>
        <v>0.0006476273148148149</v>
      </c>
      <c r="K15" s="47">
        <v>6</v>
      </c>
      <c r="L15" s="61"/>
    </row>
    <row r="16" spans="1:12" ht="12.75" customHeight="1">
      <c r="A16" s="57"/>
      <c r="B16" s="44">
        <v>142</v>
      </c>
      <c r="C16" s="12" t="s">
        <v>80</v>
      </c>
      <c r="D16" s="45" t="s">
        <v>81</v>
      </c>
      <c r="E16" s="12" t="s">
        <v>213</v>
      </c>
      <c r="F16" s="46">
        <v>84</v>
      </c>
      <c r="G16" s="44" t="s">
        <v>211</v>
      </c>
      <c r="H16" s="62">
        <v>0.0003377199074074074</v>
      </c>
      <c r="I16" s="62">
        <v>0.0003099074074074074</v>
      </c>
      <c r="J16" s="62">
        <f>SUM(H16:I16)</f>
        <v>0.0006476273148148149</v>
      </c>
      <c r="K16" s="47"/>
      <c r="L16" s="61"/>
    </row>
    <row r="17" spans="1:12" ht="12.75" customHeight="1">
      <c r="A17" s="57" t="s">
        <v>182</v>
      </c>
      <c r="B17" s="58">
        <f>$B$18</f>
        <v>0</v>
      </c>
      <c r="C17" s="12" t="s">
        <v>214</v>
      </c>
      <c r="D17" s="45" t="s">
        <v>46</v>
      </c>
      <c r="E17" s="12" t="s">
        <v>213</v>
      </c>
      <c r="F17" s="46">
        <v>85</v>
      </c>
      <c r="G17" s="58">
        <f>$G$18</f>
        <v>0</v>
      </c>
      <c r="H17" s="59">
        <f>$H$18</f>
        <v>0</v>
      </c>
      <c r="I17" s="59">
        <f>$I$18</f>
        <v>0</v>
      </c>
      <c r="J17" s="59">
        <f>$J$18</f>
        <v>0</v>
      </c>
      <c r="K17" s="60">
        <v>7</v>
      </c>
      <c r="L17" s="61"/>
    </row>
    <row r="18" spans="1:12" ht="12.75" customHeight="1">
      <c r="A18" s="57"/>
      <c r="B18" s="44"/>
      <c r="C18" s="12" t="s">
        <v>215</v>
      </c>
      <c r="D18" s="45" t="s">
        <v>72</v>
      </c>
      <c r="E18" s="12" t="s">
        <v>213</v>
      </c>
      <c r="F18" s="46">
        <v>86</v>
      </c>
      <c r="G18" s="44" t="s">
        <v>211</v>
      </c>
      <c r="H18" s="62"/>
      <c r="I18" s="62"/>
      <c r="J18" s="62">
        <f>SUM(H18:I18)</f>
        <v>0</v>
      </c>
      <c r="K18" s="60"/>
      <c r="L18" s="61"/>
    </row>
    <row r="19" spans="1:12" ht="12.75" customHeight="1">
      <c r="A19" s="57" t="s">
        <v>183</v>
      </c>
      <c r="B19" s="58">
        <f>$B$20</f>
        <v>0</v>
      </c>
      <c r="C19" s="12" t="s">
        <v>124</v>
      </c>
      <c r="D19" s="45" t="s">
        <v>51</v>
      </c>
      <c r="E19" s="12" t="s">
        <v>210</v>
      </c>
      <c r="F19" s="46">
        <v>86</v>
      </c>
      <c r="G19" s="58">
        <f>$G$20</f>
        <v>0</v>
      </c>
      <c r="H19" s="59">
        <f>$H$20</f>
        <v>0</v>
      </c>
      <c r="I19" s="59">
        <f>$I$20</f>
        <v>0</v>
      </c>
      <c r="J19" s="59">
        <f>$J$20</f>
        <v>0</v>
      </c>
      <c r="K19" s="47">
        <v>8</v>
      </c>
      <c r="L19" s="61"/>
    </row>
    <row r="20" spans="1:12" ht="12.75" customHeight="1">
      <c r="A20" s="57"/>
      <c r="B20" s="44"/>
      <c r="C20" s="12" t="s">
        <v>87</v>
      </c>
      <c r="D20" s="45" t="s">
        <v>18</v>
      </c>
      <c r="E20" s="12" t="s">
        <v>210</v>
      </c>
      <c r="F20" s="46">
        <v>86</v>
      </c>
      <c r="G20" s="44" t="s">
        <v>211</v>
      </c>
      <c r="H20" s="62"/>
      <c r="I20" s="62"/>
      <c r="J20" s="62">
        <f>SUM(H20:I20)</f>
        <v>0</v>
      </c>
      <c r="K20" s="47"/>
      <c r="L20" s="61"/>
    </row>
    <row r="21" spans="1:12" ht="12.75" customHeight="1">
      <c r="A21" s="57" t="s">
        <v>184</v>
      </c>
      <c r="B21" s="58">
        <f>$B$22</f>
        <v>0</v>
      </c>
      <c r="C21" s="12" t="s">
        <v>216</v>
      </c>
      <c r="D21" s="45" t="s">
        <v>81</v>
      </c>
      <c r="E21" s="12" t="s">
        <v>210</v>
      </c>
      <c r="F21" s="46">
        <v>85</v>
      </c>
      <c r="G21" s="58">
        <f>$G$22</f>
        <v>0</v>
      </c>
      <c r="H21" s="59">
        <f>$H$22</f>
        <v>0</v>
      </c>
      <c r="I21" s="59">
        <f>$I$22</f>
        <v>0</v>
      </c>
      <c r="J21" s="59">
        <f>$J$22</f>
        <v>0</v>
      </c>
      <c r="K21" s="60">
        <v>9</v>
      </c>
      <c r="L21" s="61"/>
    </row>
    <row r="22" spans="1:12" ht="12.75" customHeight="1">
      <c r="A22" s="57"/>
      <c r="B22" s="44"/>
      <c r="C22" s="12" t="s">
        <v>217</v>
      </c>
      <c r="D22" s="45" t="s">
        <v>51</v>
      </c>
      <c r="E22" s="12" t="s">
        <v>210</v>
      </c>
      <c r="F22" s="46">
        <v>86</v>
      </c>
      <c r="G22" s="44" t="s">
        <v>211</v>
      </c>
      <c r="H22" s="62"/>
      <c r="I22" s="62"/>
      <c r="J22" s="62">
        <f>SUM(H22:I22)</f>
        <v>0</v>
      </c>
      <c r="K22" s="60"/>
      <c r="L22" s="61"/>
    </row>
    <row r="23" spans="1:12" ht="12.75" customHeight="1">
      <c r="A23" s="57" t="s">
        <v>186</v>
      </c>
      <c r="B23" s="58">
        <f>$B$24</f>
        <v>144</v>
      </c>
      <c r="C23" s="12" t="s">
        <v>98</v>
      </c>
      <c r="D23" s="45" t="s">
        <v>99</v>
      </c>
      <c r="E23" s="12" t="s">
        <v>210</v>
      </c>
      <c r="F23" s="46">
        <v>86</v>
      </c>
      <c r="G23" s="58">
        <f>$G$24</f>
        <v>0</v>
      </c>
      <c r="H23" s="59">
        <f>$H$24</f>
        <v>0.00034083333333333334</v>
      </c>
      <c r="I23" s="59">
        <f>$I$24</f>
        <v>0.0004719791666666667</v>
      </c>
      <c r="J23" s="59">
        <f>$J$24</f>
        <v>0.0008128125000000001</v>
      </c>
      <c r="K23" s="47">
        <v>10</v>
      </c>
      <c r="L23" s="61"/>
    </row>
    <row r="24" spans="1:12" ht="12.75" customHeight="1">
      <c r="A24" s="57"/>
      <c r="B24" s="44">
        <v>144</v>
      </c>
      <c r="C24" s="12" t="s">
        <v>125</v>
      </c>
      <c r="D24" s="45" t="s">
        <v>126</v>
      </c>
      <c r="E24" s="12" t="s">
        <v>210</v>
      </c>
      <c r="F24" s="46">
        <v>84</v>
      </c>
      <c r="G24" s="44" t="s">
        <v>211</v>
      </c>
      <c r="H24" s="62">
        <v>0.00034083333333333334</v>
      </c>
      <c r="I24" s="62">
        <v>0.0004719791666666667</v>
      </c>
      <c r="J24" s="62">
        <f>SUM(H24:I24)</f>
        <v>0.0008128125000000001</v>
      </c>
      <c r="K24" s="47"/>
      <c r="L24" s="61"/>
    </row>
    <row r="25" spans="1:12" ht="12.75" customHeight="1">
      <c r="A25" s="57" t="s">
        <v>187</v>
      </c>
      <c r="B25" s="58">
        <f>$B$26</f>
        <v>134</v>
      </c>
      <c r="C25" s="12" t="s">
        <v>218</v>
      </c>
      <c r="D25" s="45" t="s">
        <v>30</v>
      </c>
      <c r="E25" s="12" t="s">
        <v>210</v>
      </c>
      <c r="F25" s="46">
        <v>84</v>
      </c>
      <c r="G25" s="58">
        <f>$G$26</f>
        <v>0</v>
      </c>
      <c r="H25" s="59">
        <f>$H$26</f>
        <v>0.00032187499999999995</v>
      </c>
      <c r="I25" s="59">
        <f>$I$26</f>
        <v>0.00038725694444444446</v>
      </c>
      <c r="J25" s="59">
        <f>$J$26</f>
        <v>0.0007091319444444444</v>
      </c>
      <c r="K25" s="60">
        <v>11</v>
      </c>
      <c r="L25" s="61"/>
    </row>
    <row r="26" spans="1:12" ht="12.75" customHeight="1">
      <c r="A26" s="57"/>
      <c r="B26" s="44">
        <v>134</v>
      </c>
      <c r="C26" s="12" t="s">
        <v>171</v>
      </c>
      <c r="D26" s="45" t="s">
        <v>89</v>
      </c>
      <c r="E26" s="12" t="s">
        <v>210</v>
      </c>
      <c r="F26" s="46">
        <v>86</v>
      </c>
      <c r="G26" s="44" t="s">
        <v>211</v>
      </c>
      <c r="H26" s="62">
        <v>0.00032187499999999995</v>
      </c>
      <c r="I26" s="62">
        <v>0.00038725694444444446</v>
      </c>
      <c r="J26" s="62">
        <f>SUM(H26:I26)</f>
        <v>0.0007091319444444444</v>
      </c>
      <c r="K26" s="60"/>
      <c r="L26" s="61"/>
    </row>
    <row r="27" spans="1:12" ht="12.75" customHeight="1">
      <c r="A27" s="57" t="s">
        <v>189</v>
      </c>
      <c r="B27" s="58">
        <f>$B$28</f>
        <v>143</v>
      </c>
      <c r="C27" s="12" t="s">
        <v>118</v>
      </c>
      <c r="D27" s="45" t="s">
        <v>119</v>
      </c>
      <c r="E27" s="12" t="s">
        <v>219</v>
      </c>
      <c r="F27" s="46">
        <v>85</v>
      </c>
      <c r="G27" s="58"/>
      <c r="H27" s="59">
        <f>$H$28</f>
        <v>0.00033467592592592593</v>
      </c>
      <c r="I27" s="59">
        <f>$I$28</f>
        <v>0.0009403819444444443</v>
      </c>
      <c r="J27" s="59">
        <f>$J$28</f>
        <v>0.0012750578703703702</v>
      </c>
      <c r="K27" s="47">
        <v>12</v>
      </c>
      <c r="L27" s="61"/>
    </row>
    <row r="28" spans="1:12" ht="12.75" customHeight="1">
      <c r="A28" s="57"/>
      <c r="B28" s="44">
        <v>143</v>
      </c>
      <c r="C28" s="12" t="s">
        <v>7</v>
      </c>
      <c r="D28" s="45" t="s">
        <v>220</v>
      </c>
      <c r="E28" s="12" t="s">
        <v>219</v>
      </c>
      <c r="F28" s="46">
        <v>86</v>
      </c>
      <c r="G28" s="44" t="s">
        <v>221</v>
      </c>
      <c r="H28" s="62">
        <v>0.00033467592592592593</v>
      </c>
      <c r="I28" s="62">
        <v>0.0009403819444444443</v>
      </c>
      <c r="J28" s="62">
        <f>SUM(H28:I28)</f>
        <v>0.0012750578703703702</v>
      </c>
      <c r="K28" s="47"/>
      <c r="L28" s="61"/>
    </row>
    <row r="29" spans="1:12" ht="12.75" customHeight="1">
      <c r="A29" s="57" t="s">
        <v>190</v>
      </c>
      <c r="B29" s="58">
        <f>$B$30</f>
        <v>0</v>
      </c>
      <c r="C29" s="12" t="s">
        <v>52</v>
      </c>
      <c r="D29" s="45" t="s">
        <v>53</v>
      </c>
      <c r="E29" s="12" t="s">
        <v>222</v>
      </c>
      <c r="F29" s="46">
        <v>85</v>
      </c>
      <c r="G29" s="58">
        <f>$G$30</f>
        <v>0</v>
      </c>
      <c r="H29" s="59">
        <f>$H$30</f>
        <v>0</v>
      </c>
      <c r="I29" s="59">
        <f>$I$30</f>
        <v>0</v>
      </c>
      <c r="J29" s="59">
        <f>$J$30</f>
        <v>0</v>
      </c>
      <c r="K29" s="60">
        <v>13</v>
      </c>
      <c r="L29" s="61"/>
    </row>
    <row r="30" spans="1:12" ht="12.75" customHeight="1">
      <c r="A30" s="57"/>
      <c r="B30" s="44"/>
      <c r="C30" s="12" t="s">
        <v>43</v>
      </c>
      <c r="D30" s="45" t="s">
        <v>41</v>
      </c>
      <c r="E30" s="12" t="s">
        <v>223</v>
      </c>
      <c r="F30" s="46">
        <v>85</v>
      </c>
      <c r="G30" s="44" t="s">
        <v>221</v>
      </c>
      <c r="H30" s="62"/>
      <c r="I30" s="62"/>
      <c r="J30" s="62">
        <f>SUM(H30:I30)</f>
        <v>0</v>
      </c>
      <c r="K30" s="60"/>
      <c r="L30" s="61"/>
    </row>
    <row r="31" spans="1:12" ht="12.75" customHeight="1">
      <c r="A31" s="57" t="s">
        <v>191</v>
      </c>
      <c r="B31" s="58">
        <f>$B$32</f>
        <v>137</v>
      </c>
      <c r="C31" s="12" t="s">
        <v>120</v>
      </c>
      <c r="D31" s="45" t="s">
        <v>72</v>
      </c>
      <c r="E31" s="12" t="s">
        <v>224</v>
      </c>
      <c r="F31" s="46">
        <v>86</v>
      </c>
      <c r="G31" s="58">
        <f>$G$32</f>
        <v>0</v>
      </c>
      <c r="H31" s="59">
        <f>$H$32</f>
        <v>0.00031201388888888885</v>
      </c>
      <c r="I31" s="59">
        <f>$I$32</f>
        <v>0.0003058217592592592</v>
      </c>
      <c r="J31" s="59">
        <f>$J$32</f>
        <v>0.0006178356481481481</v>
      </c>
      <c r="K31" s="47">
        <v>14</v>
      </c>
      <c r="L31" s="61"/>
    </row>
    <row r="32" spans="1:12" ht="12.75" customHeight="1">
      <c r="A32" s="57"/>
      <c r="B32" s="44">
        <v>137</v>
      </c>
      <c r="C32" s="12" t="s">
        <v>225</v>
      </c>
      <c r="D32" s="45" t="s">
        <v>226</v>
      </c>
      <c r="E32" s="12" t="s">
        <v>224</v>
      </c>
      <c r="F32" s="46">
        <v>86</v>
      </c>
      <c r="G32" s="44" t="s">
        <v>227</v>
      </c>
      <c r="H32" s="62">
        <v>0.00031201388888888885</v>
      </c>
      <c r="I32" s="62">
        <v>0.0003058217592592592</v>
      </c>
      <c r="J32" s="62">
        <f>SUM(H32:I32)</f>
        <v>0.0006178356481481481</v>
      </c>
      <c r="K32" s="47"/>
      <c r="L32" s="61"/>
    </row>
    <row r="33" spans="1:12" ht="12.75" customHeight="1">
      <c r="A33" s="57" t="s">
        <v>228</v>
      </c>
      <c r="B33" s="58">
        <f>$B$34</f>
        <v>0</v>
      </c>
      <c r="H33" s="63">
        <f>$H$34</f>
        <v>0</v>
      </c>
      <c r="I33" s="63">
        <f>$I$34</f>
        <v>0</v>
      </c>
      <c r="J33" s="63">
        <f>$J$34</f>
        <v>0</v>
      </c>
      <c r="K33" s="60">
        <v>15</v>
      </c>
      <c r="L33" s="61"/>
    </row>
    <row r="34" spans="1:12" ht="12.75" customHeight="1">
      <c r="A34" s="57"/>
      <c r="B34" s="44"/>
      <c r="H34" s="64"/>
      <c r="I34" s="64"/>
      <c r="J34" s="64">
        <f>SUM(H34:I34)</f>
        <v>0</v>
      </c>
      <c r="K34" s="60"/>
      <c r="L34" s="61"/>
    </row>
    <row r="35" spans="1:12" ht="12.75" customHeight="1">
      <c r="A35" s="57" t="s">
        <v>229</v>
      </c>
      <c r="B35" s="58">
        <f>$B$36</f>
        <v>0</v>
      </c>
      <c r="C35" s="12"/>
      <c r="D35" s="45"/>
      <c r="E35" s="12"/>
      <c r="F35" s="46"/>
      <c r="G35" s="58">
        <f>$G$36</f>
        <v>0</v>
      </c>
      <c r="H35" s="63">
        <f>$H$36</f>
        <v>0</v>
      </c>
      <c r="I35" s="63">
        <f>$I$36</f>
        <v>0</v>
      </c>
      <c r="J35" s="63">
        <f>$J$36</f>
        <v>0</v>
      </c>
      <c r="K35" s="47">
        <v>16</v>
      </c>
      <c r="L35" s="61"/>
    </row>
    <row r="36" spans="1:12" ht="12.75" customHeight="1">
      <c r="A36" s="57"/>
      <c r="B36" s="44"/>
      <c r="C36" s="12"/>
      <c r="D36" s="45"/>
      <c r="E36" s="12"/>
      <c r="F36" s="46"/>
      <c r="G36" s="44"/>
      <c r="H36" s="64"/>
      <c r="I36" s="64"/>
      <c r="J36" s="64">
        <f>SUM(H36:I36)</f>
        <v>0</v>
      </c>
      <c r="K36" s="47"/>
      <c r="L36" s="61"/>
    </row>
    <row r="37" spans="1:12" ht="12.75" customHeight="1">
      <c r="A37" s="57" t="s">
        <v>230</v>
      </c>
      <c r="B37" s="58">
        <f>$B$38</f>
        <v>0</v>
      </c>
      <c r="H37" s="63">
        <f>$H$38</f>
        <v>0</v>
      </c>
      <c r="I37" s="63">
        <f>$I$38</f>
        <v>0</v>
      </c>
      <c r="J37" s="63">
        <f>$J$38</f>
        <v>0</v>
      </c>
      <c r="K37" s="60">
        <v>17</v>
      </c>
      <c r="L37" s="61"/>
    </row>
    <row r="38" spans="1:12" ht="12.75" customHeight="1">
      <c r="A38" s="57"/>
      <c r="B38" s="44"/>
      <c r="H38" s="64"/>
      <c r="I38" s="64"/>
      <c r="J38" s="64">
        <f>SUM(H38:I38)</f>
        <v>0</v>
      </c>
      <c r="K38" s="60"/>
      <c r="L38" s="61"/>
    </row>
    <row r="39" spans="1:12" ht="12.75" customHeight="1">
      <c r="A39" s="57" t="s">
        <v>231</v>
      </c>
      <c r="B39" s="58">
        <f>$B$40</f>
        <v>0</v>
      </c>
      <c r="C39" s="12"/>
      <c r="D39" s="45"/>
      <c r="E39" s="12"/>
      <c r="F39" s="46"/>
      <c r="G39" s="58">
        <f>$G$40</f>
        <v>0</v>
      </c>
      <c r="H39" s="63">
        <f>$H$40</f>
        <v>0</v>
      </c>
      <c r="I39" s="63">
        <f>$I$40</f>
        <v>0</v>
      </c>
      <c r="J39" s="63">
        <f>$J$40</f>
        <v>0</v>
      </c>
      <c r="K39" s="47">
        <v>18</v>
      </c>
      <c r="L39" s="61"/>
    </row>
    <row r="40" spans="1:12" ht="12.75" customHeight="1">
      <c r="A40" s="57"/>
      <c r="B40" s="44"/>
      <c r="D40" s="65"/>
      <c r="F40" s="66"/>
      <c r="G40" s="44"/>
      <c r="H40" s="64"/>
      <c r="I40" s="64"/>
      <c r="J40" s="64">
        <f>SUM(H40:I40)</f>
        <v>0</v>
      </c>
      <c r="K40" s="47"/>
      <c r="L40" s="61"/>
    </row>
    <row r="41" spans="1:12" ht="12.75" customHeight="1">
      <c r="A41" s="57" t="s">
        <v>232</v>
      </c>
      <c r="B41" s="58">
        <f>$B$42</f>
        <v>0</v>
      </c>
      <c r="D41" s="65"/>
      <c r="F41" s="66"/>
      <c r="G41" s="58">
        <f>$G$42</f>
        <v>0</v>
      </c>
      <c r="H41" s="63">
        <f>$H$42</f>
        <v>0</v>
      </c>
      <c r="I41" s="63">
        <f>$I$42</f>
        <v>0</v>
      </c>
      <c r="J41" s="63">
        <f>$J$42</f>
        <v>0</v>
      </c>
      <c r="K41" s="60">
        <v>19</v>
      </c>
      <c r="L41" s="61"/>
    </row>
    <row r="42" spans="1:12" ht="12.75" customHeight="1">
      <c r="A42" s="57"/>
      <c r="B42" s="44"/>
      <c r="D42" s="65"/>
      <c r="F42" s="66"/>
      <c r="G42" s="44"/>
      <c r="H42" s="64"/>
      <c r="I42" s="64"/>
      <c r="J42" s="64">
        <f>SUM(H42:I42)</f>
        <v>0</v>
      </c>
      <c r="K42" s="60"/>
      <c r="L42" s="61"/>
    </row>
    <row r="43" spans="1:12" ht="12.75" customHeight="1">
      <c r="A43" s="57" t="s">
        <v>233</v>
      </c>
      <c r="B43" s="58">
        <f>$B$44</f>
        <v>0</v>
      </c>
      <c r="D43" s="65"/>
      <c r="F43" s="66"/>
      <c r="G43" s="58">
        <f>$G$44</f>
        <v>0</v>
      </c>
      <c r="H43" s="63">
        <f>$H$44</f>
        <v>0</v>
      </c>
      <c r="I43" s="63">
        <f>$I$44</f>
        <v>0</v>
      </c>
      <c r="J43" s="63">
        <f>$J$44</f>
        <v>0</v>
      </c>
      <c r="K43" s="47">
        <v>20</v>
      </c>
      <c r="L43" s="61"/>
    </row>
    <row r="44" spans="1:12" ht="12.75" customHeight="1">
      <c r="A44" s="57"/>
      <c r="B44" s="44"/>
      <c r="D44" s="65"/>
      <c r="F44" s="66"/>
      <c r="G44" s="44"/>
      <c r="H44" s="64"/>
      <c r="I44" s="64"/>
      <c r="J44" s="64">
        <f>SUM(H44:I44)</f>
        <v>0</v>
      </c>
      <c r="K44" s="47"/>
      <c r="L44" s="61"/>
    </row>
    <row r="45" spans="1:12" ht="12.75" customHeight="1">
      <c r="A45" s="57" t="s">
        <v>234</v>
      </c>
      <c r="B45" s="58">
        <f>$B$46</f>
        <v>0</v>
      </c>
      <c r="D45" s="65"/>
      <c r="F45" s="66"/>
      <c r="G45" s="58">
        <f>$G$46</f>
        <v>0</v>
      </c>
      <c r="H45" s="63">
        <f>$H$46</f>
        <v>0</v>
      </c>
      <c r="I45" s="63">
        <f>$I$46</f>
        <v>0</v>
      </c>
      <c r="J45" s="63">
        <f>$J$46</f>
        <v>0</v>
      </c>
      <c r="K45" s="60">
        <v>21</v>
      </c>
      <c r="L45" s="61"/>
    </row>
    <row r="46" spans="1:12" ht="12.75" customHeight="1">
      <c r="A46" s="57"/>
      <c r="B46" s="44"/>
      <c r="D46" s="65"/>
      <c r="F46" s="66"/>
      <c r="G46" s="44"/>
      <c r="H46" s="64"/>
      <c r="I46" s="64"/>
      <c r="J46" s="64">
        <f>SUM(H46:I46)</f>
        <v>0</v>
      </c>
      <c r="K46" s="60"/>
      <c r="L46" s="61"/>
    </row>
    <row r="47" spans="1:12" ht="12.75" customHeight="1">
      <c r="A47" s="57" t="s">
        <v>235</v>
      </c>
      <c r="B47" s="58">
        <f>$B$48</f>
        <v>0</v>
      </c>
      <c r="D47" s="65"/>
      <c r="F47" s="66"/>
      <c r="G47" s="58">
        <f>$G$48</f>
        <v>0</v>
      </c>
      <c r="H47" s="63">
        <f>$H$48</f>
        <v>0</v>
      </c>
      <c r="I47" s="63">
        <f>$I$48</f>
        <v>0</v>
      </c>
      <c r="J47" s="63">
        <f>$J$48</f>
        <v>0</v>
      </c>
      <c r="K47" s="47">
        <v>22</v>
      </c>
      <c r="L47" s="61"/>
    </row>
    <row r="48" spans="1:12" ht="12.75" customHeight="1">
      <c r="A48" s="57"/>
      <c r="B48" s="44"/>
      <c r="D48" s="65"/>
      <c r="F48" s="66"/>
      <c r="G48" s="44"/>
      <c r="H48" s="64"/>
      <c r="I48" s="64"/>
      <c r="J48" s="64">
        <f>SUM(H48:I48)</f>
        <v>0</v>
      </c>
      <c r="K48" s="47"/>
      <c r="L48" s="61"/>
    </row>
    <row r="49" spans="1:12" ht="12.75" customHeight="1">
      <c r="A49" s="57" t="s">
        <v>236</v>
      </c>
      <c r="B49" s="58">
        <f>$B$50</f>
        <v>0</v>
      </c>
      <c r="D49" s="65"/>
      <c r="F49" s="66"/>
      <c r="G49" s="58">
        <f>$G$50</f>
        <v>0</v>
      </c>
      <c r="H49" s="63">
        <f>$H$50</f>
        <v>0</v>
      </c>
      <c r="I49" s="63">
        <f>$I$50</f>
        <v>0</v>
      </c>
      <c r="J49" s="63">
        <f>$J$50</f>
        <v>0</v>
      </c>
      <c r="K49" s="60">
        <v>23</v>
      </c>
      <c r="L49" s="61"/>
    </row>
    <row r="50" spans="1:12" ht="12.75" customHeight="1">
      <c r="A50" s="57"/>
      <c r="B50" s="44"/>
      <c r="D50" s="65"/>
      <c r="F50" s="66"/>
      <c r="G50" s="44"/>
      <c r="H50" s="64"/>
      <c r="I50" s="64"/>
      <c r="J50" s="64">
        <f>SUM(H50:I50)</f>
        <v>0</v>
      </c>
      <c r="K50" s="60"/>
      <c r="L50" s="61"/>
    </row>
    <row r="51" spans="1:12" ht="12.75" customHeight="1">
      <c r="A51" s="57" t="s">
        <v>237</v>
      </c>
      <c r="B51" s="58">
        <f>$B$52</f>
        <v>0</v>
      </c>
      <c r="D51" s="65"/>
      <c r="F51" s="66"/>
      <c r="G51" s="58">
        <f>$G$52</f>
        <v>0</v>
      </c>
      <c r="H51" s="63">
        <f>$H$52</f>
        <v>0</v>
      </c>
      <c r="I51" s="63">
        <f>$I$52</f>
        <v>0</v>
      </c>
      <c r="J51" s="63">
        <f>$J$52</f>
        <v>0</v>
      </c>
      <c r="K51" s="47">
        <v>24</v>
      </c>
      <c r="L51" s="61"/>
    </row>
    <row r="52" spans="1:12" ht="12.75" customHeight="1">
      <c r="A52" s="57"/>
      <c r="B52" s="44"/>
      <c r="D52" s="65"/>
      <c r="F52" s="66"/>
      <c r="G52" s="44"/>
      <c r="H52" s="64"/>
      <c r="I52" s="64"/>
      <c r="J52" s="64">
        <f>SUM(H52:I52)</f>
        <v>0</v>
      </c>
      <c r="K52" s="47"/>
      <c r="L52" s="61"/>
    </row>
    <row r="53" spans="1:12" ht="12.75" customHeight="1">
      <c r="A53" s="57" t="s">
        <v>238</v>
      </c>
      <c r="B53" s="58">
        <f>$B$54</f>
        <v>0</v>
      </c>
      <c r="D53" s="65"/>
      <c r="F53" s="66"/>
      <c r="G53" s="58">
        <f>$G$54</f>
        <v>0</v>
      </c>
      <c r="H53" s="63">
        <f>$H$54</f>
        <v>0</v>
      </c>
      <c r="I53" s="63">
        <f>$I$54</f>
        <v>0</v>
      </c>
      <c r="J53" s="63">
        <f>$J$54</f>
        <v>0</v>
      </c>
      <c r="K53" s="60">
        <v>25</v>
      </c>
      <c r="L53" s="61"/>
    </row>
    <row r="54" spans="1:12" ht="12.75" customHeight="1">
      <c r="A54" s="57"/>
      <c r="B54" s="44"/>
      <c r="D54" s="65"/>
      <c r="F54" s="66"/>
      <c r="G54" s="44"/>
      <c r="H54" s="64"/>
      <c r="I54" s="64"/>
      <c r="J54" s="64">
        <f>SUM(H54:I54)</f>
        <v>0</v>
      </c>
      <c r="K54" s="60"/>
      <c r="L54" s="61"/>
    </row>
    <row r="55" spans="1:12" ht="12.75" customHeight="1">
      <c r="A55" s="57" t="s">
        <v>239</v>
      </c>
      <c r="B55" s="58">
        <f>$B$56</f>
        <v>0</v>
      </c>
      <c r="D55" s="65"/>
      <c r="F55" s="66"/>
      <c r="G55" s="58">
        <f>$G$56</f>
        <v>0</v>
      </c>
      <c r="H55" s="63">
        <f>$H$56</f>
        <v>0</v>
      </c>
      <c r="I55" s="63">
        <f>$I$56</f>
        <v>0</v>
      </c>
      <c r="J55" s="63">
        <f>$J$56</f>
        <v>0</v>
      </c>
      <c r="K55" s="47">
        <v>26</v>
      </c>
      <c r="L55" s="61"/>
    </row>
    <row r="56" spans="1:12" ht="12.75" customHeight="1">
      <c r="A56" s="57"/>
      <c r="B56" s="44"/>
      <c r="D56" s="65"/>
      <c r="F56" s="66"/>
      <c r="G56" s="44"/>
      <c r="H56" s="64"/>
      <c r="I56" s="64"/>
      <c r="J56" s="64">
        <f>SUM(H56:I56)</f>
        <v>0</v>
      </c>
      <c r="K56" s="47"/>
      <c r="L56" s="61"/>
    </row>
    <row r="57" spans="1:12" ht="12.75" customHeight="1">
      <c r="A57" s="57" t="s">
        <v>240</v>
      </c>
      <c r="B57" s="58">
        <f>$B$58</f>
        <v>0</v>
      </c>
      <c r="D57" s="65"/>
      <c r="F57" s="66"/>
      <c r="G57" s="58">
        <f>$G$58</f>
        <v>0</v>
      </c>
      <c r="H57" s="63">
        <f>$H$58</f>
        <v>0</v>
      </c>
      <c r="I57" s="63">
        <f>$I$58</f>
        <v>0</v>
      </c>
      <c r="J57" s="63">
        <f>$J$58</f>
        <v>0</v>
      </c>
      <c r="K57" s="60">
        <v>27</v>
      </c>
      <c r="L57" s="61"/>
    </row>
    <row r="58" spans="1:12" ht="12.75" customHeight="1">
      <c r="A58" s="57"/>
      <c r="B58" s="44"/>
      <c r="D58" s="65"/>
      <c r="F58" s="66"/>
      <c r="G58" s="44"/>
      <c r="H58" s="64"/>
      <c r="I58" s="64"/>
      <c r="J58" s="64">
        <f>SUM(H58:I58)</f>
        <v>0</v>
      </c>
      <c r="K58" s="60"/>
      <c r="L58" s="61"/>
    </row>
    <row r="59" spans="1:12" ht="12.75" customHeight="1">
      <c r="A59" s="57" t="s">
        <v>241</v>
      </c>
      <c r="B59" s="58">
        <f>$B$60</f>
        <v>0</v>
      </c>
      <c r="D59" s="65"/>
      <c r="F59" s="66"/>
      <c r="G59" s="58">
        <f>$G$60</f>
        <v>0</v>
      </c>
      <c r="H59" s="63">
        <f>$H$60</f>
        <v>0</v>
      </c>
      <c r="I59" s="63">
        <f>$I$60</f>
        <v>0</v>
      </c>
      <c r="J59" s="63">
        <f>$J$60</f>
        <v>0</v>
      </c>
      <c r="K59" s="47">
        <v>28</v>
      </c>
      <c r="L59" s="61"/>
    </row>
    <row r="60" spans="1:12" ht="12.75" customHeight="1">
      <c r="A60" s="57"/>
      <c r="B60" s="44"/>
      <c r="D60" s="65"/>
      <c r="F60" s="66"/>
      <c r="G60" s="44"/>
      <c r="H60" s="64"/>
      <c r="I60" s="64"/>
      <c r="J60" s="64">
        <f>SUM(H60:I60)</f>
        <v>0</v>
      </c>
      <c r="K60" s="47"/>
      <c r="L60" s="61"/>
    </row>
    <row r="61" spans="1:12" ht="12.75" customHeight="1">
      <c r="A61" s="57" t="s">
        <v>242</v>
      </c>
      <c r="B61" s="58">
        <f>$B$62</f>
        <v>0</v>
      </c>
      <c r="D61" s="65"/>
      <c r="F61" s="66"/>
      <c r="G61" s="58">
        <f>$G$62</f>
        <v>0</v>
      </c>
      <c r="H61" s="63">
        <f>$H$62</f>
        <v>0</v>
      </c>
      <c r="I61" s="63">
        <f>$I$62</f>
        <v>0</v>
      </c>
      <c r="J61" s="63">
        <f>$J$62</f>
        <v>0</v>
      </c>
      <c r="K61" s="60">
        <v>29</v>
      </c>
      <c r="L61" s="61"/>
    </row>
    <row r="62" spans="1:12" ht="12.75" customHeight="1">
      <c r="A62" s="57"/>
      <c r="B62" s="44"/>
      <c r="D62" s="65"/>
      <c r="F62" s="66"/>
      <c r="G62" s="44"/>
      <c r="H62" s="64"/>
      <c r="I62" s="64"/>
      <c r="J62" s="64">
        <f>SUM(H62:I62)</f>
        <v>0</v>
      </c>
      <c r="K62" s="60"/>
      <c r="L62" s="61"/>
    </row>
    <row r="63" spans="1:12" ht="12.75" customHeight="1">
      <c r="A63" s="57" t="s">
        <v>243</v>
      </c>
      <c r="B63" s="58">
        <f>$B$64</f>
        <v>0</v>
      </c>
      <c r="D63" s="65"/>
      <c r="F63" s="66"/>
      <c r="G63" s="58">
        <f>$G$64</f>
        <v>0</v>
      </c>
      <c r="H63" s="63">
        <f>$H$64</f>
        <v>0</v>
      </c>
      <c r="I63" s="63">
        <f>$I$64</f>
        <v>0</v>
      </c>
      <c r="J63" s="63">
        <f>$J$64</f>
        <v>0</v>
      </c>
      <c r="K63" s="47">
        <v>30</v>
      </c>
      <c r="L63" s="61"/>
    </row>
    <row r="64" spans="1:12" ht="12.75" customHeight="1">
      <c r="A64" s="57"/>
      <c r="B64" s="44"/>
      <c r="D64" s="65"/>
      <c r="F64" s="66"/>
      <c r="G64" s="44"/>
      <c r="H64" s="64"/>
      <c r="I64" s="64"/>
      <c r="J64" s="64">
        <f>SUM(H64:I64)</f>
        <v>0</v>
      </c>
      <c r="K64" s="47"/>
      <c r="L64" s="61"/>
    </row>
    <row r="65" ht="12.75">
      <c r="B65" s="67"/>
    </row>
  </sheetData>
  <sheetProtection selectLockedCells="1" selectUnlockedCells="1"/>
  <mergeCells count="90">
    <mergeCell ref="A5:A6"/>
    <mergeCell ref="K5:K6"/>
    <mergeCell ref="L5:L6"/>
    <mergeCell ref="A7:A8"/>
    <mergeCell ref="K7:K8"/>
    <mergeCell ref="L7:L8"/>
    <mergeCell ref="A9:A10"/>
    <mergeCell ref="K9:K10"/>
    <mergeCell ref="L9:L10"/>
    <mergeCell ref="A11:A12"/>
    <mergeCell ref="K11:K12"/>
    <mergeCell ref="L11:L12"/>
    <mergeCell ref="A13:A14"/>
    <mergeCell ref="K13:K14"/>
    <mergeCell ref="L13:L14"/>
    <mergeCell ref="A15:A16"/>
    <mergeCell ref="K15:K16"/>
    <mergeCell ref="L15:L16"/>
    <mergeCell ref="A17:A18"/>
    <mergeCell ref="K17:K18"/>
    <mergeCell ref="L17:L18"/>
    <mergeCell ref="A19:A20"/>
    <mergeCell ref="K19:K20"/>
    <mergeCell ref="L19:L20"/>
    <mergeCell ref="A21:A22"/>
    <mergeCell ref="K21:K22"/>
    <mergeCell ref="L21:L22"/>
    <mergeCell ref="A23:A24"/>
    <mergeCell ref="K23:K24"/>
    <mergeCell ref="L23:L24"/>
    <mergeCell ref="A25:A26"/>
    <mergeCell ref="K25:K26"/>
    <mergeCell ref="L25:L26"/>
    <mergeCell ref="A27:A28"/>
    <mergeCell ref="K27:K28"/>
    <mergeCell ref="L27:L28"/>
    <mergeCell ref="A29:A30"/>
    <mergeCell ref="K29:K30"/>
    <mergeCell ref="L29:L30"/>
    <mergeCell ref="A31:A32"/>
    <mergeCell ref="K31:K32"/>
    <mergeCell ref="L31:L32"/>
    <mergeCell ref="A33:A34"/>
    <mergeCell ref="K33:K34"/>
    <mergeCell ref="L33:L34"/>
    <mergeCell ref="A35:A36"/>
    <mergeCell ref="K35:K36"/>
    <mergeCell ref="L35:L36"/>
    <mergeCell ref="A37:A38"/>
    <mergeCell ref="K37:K38"/>
    <mergeCell ref="L37:L38"/>
    <mergeCell ref="A39:A40"/>
    <mergeCell ref="K39:K40"/>
    <mergeCell ref="L39:L40"/>
    <mergeCell ref="A41:A42"/>
    <mergeCell ref="K41:K42"/>
    <mergeCell ref="L41:L42"/>
    <mergeCell ref="A43:A44"/>
    <mergeCell ref="K43:K44"/>
    <mergeCell ref="L43:L44"/>
    <mergeCell ref="A45:A46"/>
    <mergeCell ref="K45:K46"/>
    <mergeCell ref="L45:L46"/>
    <mergeCell ref="A47:A48"/>
    <mergeCell ref="K47:K48"/>
    <mergeCell ref="L47:L48"/>
    <mergeCell ref="A49:A50"/>
    <mergeCell ref="K49:K50"/>
    <mergeCell ref="L49:L50"/>
    <mergeCell ref="A51:A52"/>
    <mergeCell ref="K51:K52"/>
    <mergeCell ref="L51:L52"/>
    <mergeCell ref="A53:A54"/>
    <mergeCell ref="K53:K54"/>
    <mergeCell ref="L53:L54"/>
    <mergeCell ref="A55:A56"/>
    <mergeCell ref="K55:K56"/>
    <mergeCell ref="L55:L56"/>
    <mergeCell ref="A57:A58"/>
    <mergeCell ref="K57:K58"/>
    <mergeCell ref="L57:L58"/>
    <mergeCell ref="A59:A60"/>
    <mergeCell ref="K59:K60"/>
    <mergeCell ref="L59:L60"/>
    <mergeCell ref="A61:A62"/>
    <mergeCell ref="K61:K62"/>
    <mergeCell ref="L61:L62"/>
    <mergeCell ref="A63:A64"/>
    <mergeCell ref="K63:K64"/>
    <mergeCell ref="L63:L64"/>
  </mergeCells>
  <printOptions horizontalCentered="1"/>
  <pageMargins left="0.19652777777777777" right="0.19652777777777777" top="1.3777777777777778" bottom="0.5902777777777778" header="0.5118055555555555" footer="0.5118055555555555"/>
  <pageSetup horizontalDpi="300" verticalDpi="300" orientation="portrait" paperSize="9" scale="92"/>
  <rowBreaks count="1" manualBreakCount="1">
    <brk id="32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68" customWidth="1"/>
    <col min="2" max="2" width="5.28125" style="68" customWidth="1"/>
    <col min="3" max="3" width="12.00390625" style="68" customWidth="1"/>
    <col min="4" max="4" width="10.28125" style="68" customWidth="1"/>
    <col min="5" max="5" width="22.57421875" style="68" customWidth="1"/>
    <col min="6" max="6" width="0" style="68" hidden="1" customWidth="1"/>
    <col min="7" max="7" width="14.8515625" style="68" customWidth="1"/>
    <col min="8" max="10" width="9.00390625" style="68" customWidth="1"/>
    <col min="11" max="13" width="0" style="68" hidden="1" customWidth="1"/>
    <col min="14" max="14" width="5.8515625" style="68" customWidth="1"/>
  </cols>
  <sheetData>
    <row r="1" spans="1:256" s="12" customFormat="1" ht="12.75">
      <c r="A1" s="69" t="s">
        <v>244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  <c r="N1" s="70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2" customFormat="1" ht="12.75">
      <c r="A2" s="70"/>
      <c r="B2" s="70"/>
      <c r="C2"/>
      <c r="D2" s="71"/>
      <c r="E2" s="71"/>
      <c r="F2" s="71"/>
      <c r="G2" s="71"/>
      <c r="H2" s="71"/>
      <c r="I2" s="71"/>
      <c r="J2" s="71"/>
      <c r="K2" s="70"/>
      <c r="L2" s="70"/>
      <c r="M2" s="70"/>
      <c r="N2" s="70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2" customFormat="1" ht="12.75">
      <c r="A3" s="72" t="s">
        <v>245</v>
      </c>
      <c r="B3" s="71"/>
      <c r="C3" s="71"/>
      <c r="D3" s="72" t="s">
        <v>246</v>
      </c>
      <c r="E3" s="71" t="s">
        <v>247</v>
      </c>
      <c r="F3" s="73"/>
      <c r="G3" s="74"/>
      <c r="H3" s="74"/>
      <c r="I3" s="74"/>
      <c r="J3" s="74"/>
      <c r="K3" s="74"/>
      <c r="L3" s="75" t="s">
        <v>199</v>
      </c>
      <c r="M3" s="74"/>
      <c r="N3" s="74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2" customFormat="1" ht="12.75">
      <c r="A4" s="76" t="s">
        <v>248</v>
      </c>
      <c r="B4" s="76" t="s">
        <v>158</v>
      </c>
      <c r="C4" s="76" t="s">
        <v>1</v>
      </c>
      <c r="D4" s="76" t="s">
        <v>159</v>
      </c>
      <c r="E4" s="76" t="s">
        <v>3</v>
      </c>
      <c r="F4" s="76" t="s">
        <v>160</v>
      </c>
      <c r="G4" s="76" t="s">
        <v>161</v>
      </c>
      <c r="H4" s="77" t="s">
        <v>200</v>
      </c>
      <c r="I4" s="77" t="s">
        <v>201</v>
      </c>
      <c r="J4" s="78" t="s">
        <v>202</v>
      </c>
      <c r="K4" s="78" t="s">
        <v>203</v>
      </c>
      <c r="L4" s="78" t="s">
        <v>204</v>
      </c>
      <c r="M4" s="79"/>
      <c r="N4" s="79" t="s">
        <v>249</v>
      </c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2" customFormat="1" ht="12.75">
      <c r="A5" s="80">
        <v>1</v>
      </c>
      <c r="B5" s="81">
        <f>B6</f>
        <v>34</v>
      </c>
      <c r="C5" s="79" t="s">
        <v>250</v>
      </c>
      <c r="D5" s="74" t="s">
        <v>251</v>
      </c>
      <c r="E5" s="82" t="s">
        <v>222</v>
      </c>
      <c r="F5" s="83">
        <v>82</v>
      </c>
      <c r="G5" s="84" t="str">
        <f>G6</f>
        <v>śląskie</v>
      </c>
      <c r="H5" s="85">
        <f>H6</f>
        <v>0.00015358796296296296</v>
      </c>
      <c r="I5" s="85">
        <f>I6</f>
        <v>0.0001590277777777778</v>
      </c>
      <c r="J5" s="85">
        <f>J6</f>
        <v>0.00031261574074074075</v>
      </c>
      <c r="K5" s="80"/>
      <c r="L5" s="80"/>
      <c r="M5" s="70"/>
      <c r="N5" s="70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s="12" customFormat="1" ht="12.75">
      <c r="A6" s="80"/>
      <c r="B6" s="87">
        <v>34</v>
      </c>
      <c r="C6" s="79" t="s">
        <v>252</v>
      </c>
      <c r="D6" s="74" t="s">
        <v>253</v>
      </c>
      <c r="E6" s="82" t="s">
        <v>222</v>
      </c>
      <c r="F6" s="83">
        <v>76</v>
      </c>
      <c r="G6" s="87" t="s">
        <v>254</v>
      </c>
      <c r="H6" s="88">
        <v>0.00015358796296296296</v>
      </c>
      <c r="I6" s="88">
        <v>0.0001590277777777778</v>
      </c>
      <c r="J6" s="88">
        <f>SUM(H6+I6)</f>
        <v>0.00031261574074074075</v>
      </c>
      <c r="K6" s="80"/>
      <c r="L6" s="80"/>
      <c r="M6" s="70"/>
      <c r="N6" s="89">
        <v>9</v>
      </c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s="12" customFormat="1" ht="12.75">
      <c r="A7" s="80">
        <v>2</v>
      </c>
      <c r="B7" s="81">
        <f>B8</f>
        <v>32</v>
      </c>
      <c r="C7" s="79" t="s">
        <v>255</v>
      </c>
      <c r="D7" s="74" t="s">
        <v>256</v>
      </c>
      <c r="E7" s="82" t="s">
        <v>257</v>
      </c>
      <c r="F7" s="83">
        <v>86</v>
      </c>
      <c r="G7" s="84" t="s">
        <v>258</v>
      </c>
      <c r="H7" s="85">
        <f>H8</f>
        <v>0.0001644675925925926</v>
      </c>
      <c r="I7" s="85">
        <f>I8</f>
        <v>0.00015590277777777778</v>
      </c>
      <c r="J7" s="85">
        <f>J8</f>
        <v>0.0003203703703703704</v>
      </c>
      <c r="K7" s="80"/>
      <c r="L7" s="80"/>
      <c r="M7" s="70"/>
      <c r="N7" s="89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12" customFormat="1" ht="12.75">
      <c r="A8" s="80"/>
      <c r="B8" s="87">
        <v>32</v>
      </c>
      <c r="C8" s="79" t="s">
        <v>259</v>
      </c>
      <c r="D8" s="74" t="s">
        <v>260</v>
      </c>
      <c r="E8" s="82" t="s">
        <v>257</v>
      </c>
      <c r="F8" s="83">
        <v>88</v>
      </c>
      <c r="G8" s="87" t="s">
        <v>258</v>
      </c>
      <c r="H8" s="88">
        <v>0.0001644675925925926</v>
      </c>
      <c r="I8" s="88">
        <v>0.00015590277777777778</v>
      </c>
      <c r="J8" s="88">
        <f>SUM(H8+I8)</f>
        <v>0.0003203703703703704</v>
      </c>
      <c r="K8" s="80"/>
      <c r="L8" s="80"/>
      <c r="M8" s="70"/>
      <c r="N8" s="89">
        <v>7</v>
      </c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s="12" customFormat="1" ht="12.75">
      <c r="A9" s="80">
        <v>3</v>
      </c>
      <c r="B9" s="81">
        <f>B10</f>
        <v>31</v>
      </c>
      <c r="C9" s="79" t="s">
        <v>261</v>
      </c>
      <c r="D9" s="74" t="s">
        <v>262</v>
      </c>
      <c r="E9" s="82" t="s">
        <v>222</v>
      </c>
      <c r="F9" s="91">
        <v>87</v>
      </c>
      <c r="G9" s="84" t="s">
        <v>254</v>
      </c>
      <c r="H9" s="85">
        <f>H10</f>
        <v>0.00015983796296296297</v>
      </c>
      <c r="I9" s="85">
        <f>I10</f>
        <v>0.00016180555555555555</v>
      </c>
      <c r="J9" s="85">
        <f>J10</f>
        <v>0.0003216435185185185</v>
      </c>
      <c r="K9" s="80"/>
      <c r="L9" s="80"/>
      <c r="M9" s="70"/>
      <c r="N9" s="89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s="12" customFormat="1" ht="12.75">
      <c r="A10" s="80"/>
      <c r="B10" s="87">
        <v>31</v>
      </c>
      <c r="C10" s="79" t="s">
        <v>263</v>
      </c>
      <c r="D10" s="74" t="s">
        <v>264</v>
      </c>
      <c r="E10" s="82" t="s">
        <v>222</v>
      </c>
      <c r="F10" s="91">
        <v>88</v>
      </c>
      <c r="G10" s="92" t="s">
        <v>254</v>
      </c>
      <c r="H10" s="88">
        <v>0.00015983796296296297</v>
      </c>
      <c r="I10" s="88">
        <v>0.00016180555555555555</v>
      </c>
      <c r="J10" s="88">
        <f>SUM(H10+I10)</f>
        <v>0.0003216435185185185</v>
      </c>
      <c r="K10" s="80"/>
      <c r="L10" s="80"/>
      <c r="M10" s="70"/>
      <c r="N10" s="89">
        <v>6</v>
      </c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s="12" customFormat="1" ht="12.75">
      <c r="A11" s="80">
        <v>4</v>
      </c>
      <c r="B11" s="81">
        <f>B12</f>
        <v>30</v>
      </c>
      <c r="C11" s="93" t="s">
        <v>265</v>
      </c>
      <c r="D11" s="73" t="s">
        <v>266</v>
      </c>
      <c r="E11" s="82" t="s">
        <v>257</v>
      </c>
      <c r="F11" s="83">
        <v>86</v>
      </c>
      <c r="G11" s="94" t="s">
        <v>258</v>
      </c>
      <c r="H11" s="85">
        <f>H12</f>
        <v>0.00016550925925925926</v>
      </c>
      <c r="I11" s="85">
        <f>I12</f>
        <v>0.00015775462962962965</v>
      </c>
      <c r="J11" s="85">
        <f>J12</f>
        <v>0.0003232638888888889</v>
      </c>
      <c r="K11" s="80"/>
      <c r="L11" s="80"/>
      <c r="M11" s="70"/>
      <c r="N11" s="89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s="12" customFormat="1" ht="12.75">
      <c r="A12" s="80"/>
      <c r="B12" s="87">
        <v>30</v>
      </c>
      <c r="C12" s="93" t="s">
        <v>267</v>
      </c>
      <c r="D12" s="73" t="s">
        <v>85</v>
      </c>
      <c r="E12" s="82" t="s">
        <v>257</v>
      </c>
      <c r="F12" s="83">
        <v>85</v>
      </c>
      <c r="G12" s="92" t="s">
        <v>258</v>
      </c>
      <c r="H12" s="88">
        <v>0.00016550925925925926</v>
      </c>
      <c r="I12" s="88">
        <v>0.00015775462962962965</v>
      </c>
      <c r="J12" s="88">
        <f>SUM(H12+I12)</f>
        <v>0.0003232638888888889</v>
      </c>
      <c r="K12" s="80"/>
      <c r="L12" s="80"/>
      <c r="M12" s="70"/>
      <c r="N12" s="89">
        <v>5</v>
      </c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s="12" customFormat="1" ht="12.75">
      <c r="A13" s="80">
        <v>5</v>
      </c>
      <c r="B13" s="81">
        <f>B14</f>
        <v>29</v>
      </c>
      <c r="C13" s="79" t="s">
        <v>268</v>
      </c>
      <c r="D13" s="74" t="s">
        <v>226</v>
      </c>
      <c r="E13" s="82" t="s">
        <v>222</v>
      </c>
      <c r="F13" s="83">
        <v>86</v>
      </c>
      <c r="G13" s="84" t="str">
        <f>G14</f>
        <v>śląskie</v>
      </c>
      <c r="H13" s="85">
        <f>H14</f>
        <v>0.0001744212962962963</v>
      </c>
      <c r="I13" s="85">
        <f>I14</f>
        <v>0.00017025462962962963</v>
      </c>
      <c r="J13" s="85">
        <f>J14</f>
        <v>0.0003446759259259259</v>
      </c>
      <c r="K13" s="80"/>
      <c r="L13" s="80"/>
      <c r="M13" s="70"/>
      <c r="N13" s="89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s="12" customFormat="1" ht="12.75">
      <c r="A14" s="80"/>
      <c r="B14" s="87">
        <v>29</v>
      </c>
      <c r="C14" s="79" t="s">
        <v>269</v>
      </c>
      <c r="D14" s="74" t="s">
        <v>270</v>
      </c>
      <c r="E14" s="82" t="s">
        <v>222</v>
      </c>
      <c r="F14" s="83">
        <v>87</v>
      </c>
      <c r="G14" s="87" t="s">
        <v>254</v>
      </c>
      <c r="H14" s="88">
        <v>0.0001744212962962963</v>
      </c>
      <c r="I14" s="88">
        <v>0.00017025462962962963</v>
      </c>
      <c r="J14" s="88">
        <f>SUM(H14+I14)</f>
        <v>0.0003446759259259259</v>
      </c>
      <c r="K14" s="80"/>
      <c r="L14" s="80"/>
      <c r="M14" s="70"/>
      <c r="N14" s="89">
        <v>4</v>
      </c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s="12" customFormat="1" ht="12.75">
      <c r="A15" s="80">
        <v>6</v>
      </c>
      <c r="B15" s="81">
        <f>B16</f>
        <v>33</v>
      </c>
      <c r="C15" s="79" t="s">
        <v>271</v>
      </c>
      <c r="D15" s="74" t="s">
        <v>272</v>
      </c>
      <c r="E15" s="82" t="s">
        <v>222</v>
      </c>
      <c r="F15" s="91">
        <v>84</v>
      </c>
      <c r="G15" s="84" t="s">
        <v>254</v>
      </c>
      <c r="H15" s="85">
        <f>H16</f>
        <v>0.00020057870370370368</v>
      </c>
      <c r="I15" s="85">
        <f>I16</f>
        <v>0.00018113425925925927</v>
      </c>
      <c r="J15" s="85">
        <f>J16</f>
        <v>0.00038171296296296293</v>
      </c>
      <c r="K15" s="80"/>
      <c r="L15" s="80"/>
      <c r="M15" s="70"/>
      <c r="N15" s="89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12" customFormat="1" ht="12.75">
      <c r="A16" s="80"/>
      <c r="B16" s="87">
        <v>33</v>
      </c>
      <c r="C16" s="79" t="s">
        <v>273</v>
      </c>
      <c r="D16" s="74" t="s">
        <v>274</v>
      </c>
      <c r="E16" s="82" t="s">
        <v>222</v>
      </c>
      <c r="F16" s="91">
        <v>85</v>
      </c>
      <c r="G16" s="92" t="s">
        <v>254</v>
      </c>
      <c r="H16" s="88">
        <v>0.00020057870370370368</v>
      </c>
      <c r="I16" s="88">
        <v>0.00018113425925925927</v>
      </c>
      <c r="J16" s="88">
        <f>SUM(H16+I16)</f>
        <v>0.00038171296296296293</v>
      </c>
      <c r="K16" s="80"/>
      <c r="L16" s="80"/>
      <c r="M16" s="70"/>
      <c r="N16" s="89">
        <v>3</v>
      </c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s="12" customFormat="1" ht="12.75">
      <c r="A17" s="80">
        <v>7</v>
      </c>
      <c r="B17" s="81">
        <f>B18</f>
        <v>35</v>
      </c>
      <c r="C17" s="79" t="s">
        <v>275</v>
      </c>
      <c r="D17" s="74" t="s">
        <v>276</v>
      </c>
      <c r="E17" s="82" t="s">
        <v>223</v>
      </c>
      <c r="F17" s="83">
        <v>85</v>
      </c>
      <c r="G17" s="84" t="s">
        <v>254</v>
      </c>
      <c r="H17" s="85">
        <f>H18</f>
        <v>0.0002033564814814815</v>
      </c>
      <c r="I17" s="85">
        <f>I18</f>
        <v>0.00017847222222222223</v>
      </c>
      <c r="J17" s="85">
        <f>J18</f>
        <v>0.0003818287037037037</v>
      </c>
      <c r="K17" s="80"/>
      <c r="L17" s="80"/>
      <c r="M17" s="70"/>
      <c r="N17" s="89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12" customFormat="1" ht="12.75">
      <c r="A18" s="80"/>
      <c r="B18" s="87">
        <v>35</v>
      </c>
      <c r="C18" s="79" t="s">
        <v>277</v>
      </c>
      <c r="D18" s="74" t="s">
        <v>85</v>
      </c>
      <c r="E18" s="82" t="s">
        <v>223</v>
      </c>
      <c r="F18" s="83">
        <v>87</v>
      </c>
      <c r="G18" s="87" t="s">
        <v>254</v>
      </c>
      <c r="H18" s="88">
        <v>0.0002033564814814815</v>
      </c>
      <c r="I18" s="88">
        <v>0.00017847222222222223</v>
      </c>
      <c r="J18" s="88">
        <f>SUM(H18+I18)</f>
        <v>0.0003818287037037037</v>
      </c>
      <c r="K18" s="80"/>
      <c r="L18" s="80"/>
      <c r="M18" s="70"/>
      <c r="N18" s="89">
        <v>2</v>
      </c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s="12" customFormat="1" ht="12.75">
      <c r="A19" s="95">
        <v>8</v>
      </c>
      <c r="B19" s="81">
        <f>B20</f>
        <v>37</v>
      </c>
      <c r="C19" s="79" t="s">
        <v>278</v>
      </c>
      <c r="D19" s="74" t="s">
        <v>279</v>
      </c>
      <c r="E19" s="82" t="s">
        <v>222</v>
      </c>
      <c r="F19" s="83">
        <v>85</v>
      </c>
      <c r="G19" s="84" t="s">
        <v>254</v>
      </c>
      <c r="H19" s="85">
        <f>H20</f>
        <v>0.00022245370370370369</v>
      </c>
      <c r="I19" s="85">
        <f>I20</f>
        <v>0.00017847222222222223</v>
      </c>
      <c r="J19" s="85">
        <f>J20</f>
        <v>0.0004009259259259259</v>
      </c>
      <c r="K19" s="70"/>
      <c r="L19" s="96"/>
      <c r="M19" s="70"/>
      <c r="N19" s="8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2" customFormat="1" ht="12.75">
      <c r="A20" s="95"/>
      <c r="B20" s="87">
        <v>37</v>
      </c>
      <c r="C20" s="79" t="s">
        <v>280</v>
      </c>
      <c r="D20" s="74" t="s">
        <v>281</v>
      </c>
      <c r="E20" s="82" t="s">
        <v>223</v>
      </c>
      <c r="F20" s="83">
        <v>87</v>
      </c>
      <c r="G20" s="87" t="s">
        <v>254</v>
      </c>
      <c r="H20" s="88">
        <v>0.00022245370370370369</v>
      </c>
      <c r="I20" s="88">
        <v>0.00017847222222222223</v>
      </c>
      <c r="J20" s="88">
        <f>SUM(H20+I20)</f>
        <v>0.0004009259259259259</v>
      </c>
      <c r="K20" s="96"/>
      <c r="L20" s="96"/>
      <c r="M20" s="70"/>
      <c r="N20" s="89">
        <v>1</v>
      </c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2" customFormat="1" ht="12.75">
      <c r="A21" s="80">
        <v>9</v>
      </c>
      <c r="B21" s="81">
        <f>B22</f>
        <v>38</v>
      </c>
      <c r="C21" s="79" t="s">
        <v>282</v>
      </c>
      <c r="D21" s="74" t="s">
        <v>22</v>
      </c>
      <c r="E21" s="82" t="s">
        <v>283</v>
      </c>
      <c r="F21" s="83"/>
      <c r="G21" s="84" t="s">
        <v>258</v>
      </c>
      <c r="H21" s="85"/>
      <c r="I21" s="85"/>
      <c r="J21" s="85"/>
      <c r="K21" s="70"/>
      <c r="L21" s="70"/>
      <c r="M21" s="70"/>
      <c r="N21" s="70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2" customFormat="1" ht="12.75">
      <c r="A22" s="80"/>
      <c r="B22" s="87">
        <v>38</v>
      </c>
      <c r="C22" s="79" t="s">
        <v>284</v>
      </c>
      <c r="D22" s="74" t="s">
        <v>285</v>
      </c>
      <c r="E22" s="82" t="s">
        <v>286</v>
      </c>
      <c r="F22" s="83"/>
      <c r="G22" s="87" t="s">
        <v>258</v>
      </c>
      <c r="H22" s="88">
        <v>0.00022245370370370369</v>
      </c>
      <c r="I22" s="88">
        <v>0.0002861111111111111</v>
      </c>
      <c r="J22" s="88">
        <v>0.0005085648148148148</v>
      </c>
      <c r="K22" s="70"/>
      <c r="L22" s="70"/>
      <c r="M22" s="70"/>
      <c r="N22" s="70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2" customFormat="1" ht="12.75">
      <c r="A23" s="80">
        <v>10</v>
      </c>
      <c r="B23" s="81">
        <f>B24</f>
        <v>36</v>
      </c>
      <c r="C23" s="79" t="s">
        <v>287</v>
      </c>
      <c r="D23" s="74" t="s">
        <v>288</v>
      </c>
      <c r="E23" s="82" t="s">
        <v>224</v>
      </c>
      <c r="F23" s="83">
        <v>85</v>
      </c>
      <c r="G23" s="84" t="s">
        <v>289</v>
      </c>
      <c r="H23" s="85">
        <f>H24</f>
        <v>0.00022314814814814815</v>
      </c>
      <c r="I23" s="85">
        <f>I24</f>
        <v>0.0002855324074074074</v>
      </c>
      <c r="J23" s="85">
        <f>J24</f>
        <v>0.0005086805555555556</v>
      </c>
      <c r="K23" s="70"/>
      <c r="L23" s="70"/>
      <c r="M23" s="70"/>
      <c r="N23" s="70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2" customFormat="1" ht="12.75">
      <c r="A24" s="80"/>
      <c r="B24" s="87">
        <v>36</v>
      </c>
      <c r="C24" s="79" t="s">
        <v>290</v>
      </c>
      <c r="D24" s="74" t="s">
        <v>281</v>
      </c>
      <c r="E24" s="82" t="s">
        <v>224</v>
      </c>
      <c r="F24" s="83">
        <v>87</v>
      </c>
      <c r="G24" s="87" t="s">
        <v>289</v>
      </c>
      <c r="H24" s="88">
        <v>0.00022314814814814815</v>
      </c>
      <c r="I24" s="88">
        <v>0.0002855324074074074</v>
      </c>
      <c r="J24" s="88">
        <f>SUM(H24+I24)</f>
        <v>0.0005086805555555556</v>
      </c>
      <c r="K24" s="70"/>
      <c r="L24" s="70"/>
      <c r="M24" s="70"/>
      <c r="N24" s="70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2" customFormat="1" ht="12.75">
      <c r="A25" s="80">
        <v>11</v>
      </c>
      <c r="B25" s="81">
        <f>B26</f>
        <v>39</v>
      </c>
      <c r="C25" s="79" t="s">
        <v>291</v>
      </c>
      <c r="D25" s="74" t="s">
        <v>147</v>
      </c>
      <c r="E25" s="97" t="s">
        <v>292</v>
      </c>
      <c r="F25" s="83">
        <v>85</v>
      </c>
      <c r="G25" s="84" t="s">
        <v>258</v>
      </c>
      <c r="H25" s="85">
        <f>H26</f>
        <v>0.00023287037037037037</v>
      </c>
      <c r="I25" s="85">
        <f>I26</f>
        <v>0.00027916666666666666</v>
      </c>
      <c r="J25" s="85">
        <f>J26</f>
        <v>0.000512037037037037</v>
      </c>
      <c r="K25" s="70"/>
      <c r="L25" s="70"/>
      <c r="M25" s="70"/>
      <c r="N25" s="70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2" customFormat="1" ht="12.75">
      <c r="A26" s="80"/>
      <c r="B26" s="87">
        <v>39</v>
      </c>
      <c r="C26" s="79" t="s">
        <v>293</v>
      </c>
      <c r="D26" s="74" t="s">
        <v>192</v>
      </c>
      <c r="E26" s="97" t="s">
        <v>294</v>
      </c>
      <c r="F26" s="83">
        <v>87</v>
      </c>
      <c r="G26" s="87" t="s">
        <v>258</v>
      </c>
      <c r="H26" s="88">
        <v>0.00023287037037037037</v>
      </c>
      <c r="I26" s="88">
        <v>0.00027916666666666666</v>
      </c>
      <c r="J26" s="88">
        <f>SUM(H26+I26)</f>
        <v>0.000512037037037037</v>
      </c>
      <c r="K26" s="70"/>
      <c r="L26" s="70"/>
      <c r="M26" s="70"/>
      <c r="N26" s="70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" customFormat="1" ht="12.75">
      <c r="A27" s="80">
        <v>12</v>
      </c>
      <c r="B27" s="81">
        <f>B28</f>
        <v>40</v>
      </c>
      <c r="C27" s="79" t="s">
        <v>295</v>
      </c>
      <c r="D27" s="74" t="s">
        <v>296</v>
      </c>
      <c r="E27" s="97" t="s">
        <v>222</v>
      </c>
      <c r="F27" s="83">
        <v>85</v>
      </c>
      <c r="G27" s="84" t="s">
        <v>254</v>
      </c>
      <c r="H27" s="85">
        <f>H28</f>
        <v>0.00023263888888888892</v>
      </c>
      <c r="I27" s="85">
        <f>I28</f>
        <v>0.00028564814814814815</v>
      </c>
      <c r="J27" s="85">
        <f>J28</f>
        <v>0.000518287037037037</v>
      </c>
      <c r="K27" s="70"/>
      <c r="L27" s="70"/>
      <c r="M27" s="70"/>
      <c r="N27" s="70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2" customFormat="1" ht="12.75">
      <c r="A28" s="80"/>
      <c r="B28" s="87">
        <v>40</v>
      </c>
      <c r="C28" s="79" t="s">
        <v>297</v>
      </c>
      <c r="D28" s="74" t="s">
        <v>298</v>
      </c>
      <c r="E28" s="98" t="s">
        <v>223</v>
      </c>
      <c r="F28" s="83">
        <v>87</v>
      </c>
      <c r="G28" s="87" t="s">
        <v>254</v>
      </c>
      <c r="H28" s="88">
        <v>0.00023263888888888892</v>
      </c>
      <c r="I28" s="88">
        <v>0.00028564814814814815</v>
      </c>
      <c r="J28" s="88">
        <f>SUM(H28+I28)</f>
        <v>0.000518287037037037</v>
      </c>
      <c r="K28" s="70"/>
      <c r="L28" s="70"/>
      <c r="M28" s="70"/>
      <c r="N28" s="70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2" customFormat="1" ht="12.75">
      <c r="A29" s="99"/>
      <c r="B29" s="100"/>
      <c r="C29" s="101"/>
      <c r="D29" s="102"/>
      <c r="E29" s="103"/>
      <c r="F29" s="104"/>
      <c r="G29" s="100"/>
      <c r="H29" s="105"/>
      <c r="I29" s="105"/>
      <c r="J29" s="105"/>
      <c r="K29" s="101"/>
      <c r="L29" s="101"/>
      <c r="M29" s="68"/>
      <c r="N29" s="101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2" customFormat="1" ht="12.75">
      <c r="A30" s="99"/>
      <c r="B30" s="106"/>
      <c r="C30" s="101"/>
      <c r="D30" s="102"/>
      <c r="E30" s="101"/>
      <c r="F30" s="104"/>
      <c r="G30" s="106"/>
      <c r="H30" s="107"/>
      <c r="I30" s="107"/>
      <c r="J30" s="107"/>
      <c r="K30" s="101"/>
      <c r="L30" s="101"/>
      <c r="M30" s="68"/>
      <c r="N30" s="101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2" customFormat="1" ht="12.75">
      <c r="A31" s="99"/>
      <c r="B31" s="100"/>
      <c r="C31"/>
      <c r="D31"/>
      <c r="E31"/>
      <c r="F31"/>
      <c r="G31"/>
      <c r="H31"/>
      <c r="I31"/>
      <c r="J31"/>
      <c r="K31" s="108">
        <v>6</v>
      </c>
      <c r="L31" s="101"/>
      <c r="M31" s="68"/>
      <c r="N31" s="10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2" customFormat="1" ht="12.75">
      <c r="A32" s="99"/>
      <c r="B32" s="106"/>
      <c r="K32" s="108"/>
      <c r="L32" s="101"/>
      <c r="M32" s="68"/>
      <c r="N32" s="101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2" customFormat="1" ht="12.75">
      <c r="A33" s="99"/>
      <c r="B33" s="100"/>
      <c r="K33" s="101"/>
      <c r="L33" s="101"/>
      <c r="M33" s="68"/>
      <c r="N33" s="101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2" customFormat="1" ht="12.75">
      <c r="A34" s="99"/>
      <c r="B34" s="106"/>
      <c r="K34" s="101"/>
      <c r="L34" s="101"/>
      <c r="M34" s="68"/>
      <c r="N34" s="10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2" customFormat="1" ht="12.75">
      <c r="A35" s="99"/>
      <c r="B35" s="100"/>
      <c r="K35" s="101"/>
      <c r="L35" s="101"/>
      <c r="M35" s="68"/>
      <c r="N35" s="10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2" customFormat="1" ht="12.75">
      <c r="A36" s="99"/>
      <c r="B36" s="106"/>
      <c r="K36" s="101"/>
      <c r="L36" s="101"/>
      <c r="M36" s="68"/>
      <c r="N36" s="10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2" customFormat="1" ht="12.75">
      <c r="A37" s="99"/>
      <c r="B37" s="100"/>
      <c r="K37" s="101"/>
      <c r="L37" s="101"/>
      <c r="M37" s="68"/>
      <c r="N37" s="10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2" customFormat="1" ht="12.75">
      <c r="A38" s="99"/>
      <c r="B38" s="106"/>
      <c r="K38" s="101"/>
      <c r="L38" s="101"/>
      <c r="M38" s="68"/>
      <c r="N38" s="10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2" customFormat="1" ht="12.75">
      <c r="A39" s="99"/>
      <c r="B39" s="100"/>
      <c r="K39" s="101"/>
      <c r="L39" s="101"/>
      <c r="M39" s="68"/>
      <c r="N39" s="10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2" customFormat="1" ht="12.75">
      <c r="A40" s="99"/>
      <c r="B40" s="106"/>
      <c r="K40" s="101"/>
      <c r="L40" s="101"/>
      <c r="M40" s="68"/>
      <c r="N40" s="10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2" customFormat="1" ht="12.75">
      <c r="A41" s="101"/>
      <c r="B41" s="101"/>
      <c r="K41" s="101"/>
      <c r="L41" s="101"/>
      <c r="M41" s="68"/>
      <c r="N41" s="10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2" customFormat="1" ht="12.75">
      <c r="A42" s="101"/>
      <c r="B42" s="101"/>
      <c r="K42" s="101"/>
      <c r="L42" s="101"/>
      <c r="M42" s="68"/>
      <c r="N42" s="10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2" customFormat="1" ht="12.75">
      <c r="A43" s="101"/>
      <c r="B43" s="101"/>
      <c r="K43" s="101"/>
      <c r="L43" s="101"/>
      <c r="M43" s="68"/>
      <c r="N43" s="10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" ht="12.75">
      <c r="A44" s="101"/>
      <c r="B44" s="101"/>
      <c r="C44" s="12"/>
      <c r="D44" s="12"/>
      <c r="E44" s="12"/>
      <c r="F44" s="12"/>
      <c r="G44" s="12"/>
      <c r="H44" s="12"/>
      <c r="I44" s="12"/>
      <c r="J44" s="12"/>
      <c r="K44" s="101"/>
      <c r="L44" s="101"/>
    </row>
    <row r="45" spans="1:12" ht="12.75">
      <c r="A45" s="101"/>
      <c r="B45" s="101"/>
      <c r="C45" s="12"/>
      <c r="D45" s="12"/>
      <c r="E45" s="12"/>
      <c r="F45" s="12"/>
      <c r="G45" s="12"/>
      <c r="H45" s="12"/>
      <c r="I45" s="12"/>
      <c r="J45" s="12"/>
      <c r="K45" s="101"/>
      <c r="L45" s="101"/>
    </row>
    <row r="46" spans="1:12" ht="12.75">
      <c r="A46" s="101"/>
      <c r="B46" s="101"/>
      <c r="C46" s="12"/>
      <c r="D46" s="12"/>
      <c r="E46" s="12"/>
      <c r="F46" s="12"/>
      <c r="G46" s="12"/>
      <c r="H46" s="12"/>
      <c r="I46" s="12"/>
      <c r="J46" s="12"/>
      <c r="K46" s="101"/>
      <c r="L46" s="101"/>
    </row>
    <row r="47" spans="1:12" ht="12.75">
      <c r="A47" s="101"/>
      <c r="B47" s="101"/>
      <c r="C47" s="12"/>
      <c r="D47" s="12"/>
      <c r="E47" s="12"/>
      <c r="F47" s="12"/>
      <c r="G47" s="12"/>
      <c r="H47" s="12"/>
      <c r="I47" s="12"/>
      <c r="J47" s="12"/>
      <c r="K47" s="101"/>
      <c r="L47" s="101"/>
    </row>
    <row r="48" spans="1:12" ht="12.75">
      <c r="A48" s="101"/>
      <c r="B48" s="101"/>
      <c r="C48" s="12"/>
      <c r="D48" s="12"/>
      <c r="E48" s="12"/>
      <c r="F48" s="12"/>
      <c r="G48" s="12"/>
      <c r="H48" s="12"/>
      <c r="I48" s="12"/>
      <c r="J48" s="12"/>
      <c r="K48" s="101"/>
      <c r="L48" s="101"/>
    </row>
    <row r="49" spans="1:12" ht="12.75">
      <c r="A49" s="101"/>
      <c r="B49" s="101"/>
      <c r="C49" s="12"/>
      <c r="D49" s="12"/>
      <c r="E49" s="12"/>
      <c r="F49" s="12"/>
      <c r="G49" s="12"/>
      <c r="H49" s="12"/>
      <c r="I49" s="12"/>
      <c r="J49" s="12"/>
      <c r="K49" s="101"/>
      <c r="L49" s="101"/>
    </row>
    <row r="50" spans="1:12" ht="12.75">
      <c r="A50" s="101"/>
      <c r="B50" s="101"/>
      <c r="C50" s="12"/>
      <c r="D50" s="12"/>
      <c r="E50" s="12"/>
      <c r="F50" s="12"/>
      <c r="G50" s="12"/>
      <c r="H50" s="12"/>
      <c r="I50" s="12"/>
      <c r="J50" s="12"/>
      <c r="K50" s="101"/>
      <c r="L50" s="101"/>
    </row>
    <row r="51" spans="1:12" ht="12.75">
      <c r="A51" s="101"/>
      <c r="B51" s="101"/>
      <c r="C51" s="12"/>
      <c r="D51" s="12"/>
      <c r="E51" s="12"/>
      <c r="F51" s="12"/>
      <c r="G51" s="12"/>
      <c r="H51" s="12"/>
      <c r="I51" s="12"/>
      <c r="J51" s="12"/>
      <c r="K51" s="101"/>
      <c r="L51" s="101"/>
    </row>
    <row r="52" spans="1:12" ht="12.75">
      <c r="A52" s="101"/>
      <c r="B52" s="101"/>
      <c r="C52" s="101"/>
      <c r="D52" s="12"/>
      <c r="E52" s="109" t="s">
        <v>299</v>
      </c>
      <c r="F52"/>
      <c r="G52"/>
      <c r="H52"/>
      <c r="I52" s="101"/>
      <c r="J52" s="101"/>
      <c r="K52" s="101"/>
      <c r="L52" s="101"/>
    </row>
  </sheetData>
  <sheetProtection selectLockedCells="1" selectUnlockedCells="1"/>
  <mergeCells count="35">
    <mergeCell ref="A1:H1"/>
    <mergeCell ref="A5:A6"/>
    <mergeCell ref="K5:K6"/>
    <mergeCell ref="L5:L6"/>
    <mergeCell ref="A7:A8"/>
    <mergeCell ref="K7:K8"/>
    <mergeCell ref="L7:L8"/>
    <mergeCell ref="A9:A10"/>
    <mergeCell ref="K9:K10"/>
    <mergeCell ref="L9:L10"/>
    <mergeCell ref="A11:A12"/>
    <mergeCell ref="K11:K12"/>
    <mergeCell ref="L11:L12"/>
    <mergeCell ref="A13:A14"/>
    <mergeCell ref="K13:K14"/>
    <mergeCell ref="L13:L14"/>
    <mergeCell ref="A15:A16"/>
    <mergeCell ref="K15:K16"/>
    <mergeCell ref="L15:L16"/>
    <mergeCell ref="A17:A18"/>
    <mergeCell ref="K17:K18"/>
    <mergeCell ref="L17:L18"/>
    <mergeCell ref="A19:A20"/>
    <mergeCell ref="A21:A22"/>
    <mergeCell ref="A23:A24"/>
    <mergeCell ref="A25:A26"/>
    <mergeCell ref="A27:A28"/>
    <mergeCell ref="A29:A30"/>
    <mergeCell ref="A31:A32"/>
    <mergeCell ref="K31:K32"/>
    <mergeCell ref="C32:J51"/>
    <mergeCell ref="A33:A34"/>
    <mergeCell ref="A35:A36"/>
    <mergeCell ref="A37:A38"/>
    <mergeCell ref="A39:A40"/>
  </mergeCells>
  <printOptions horizontalCentered="1"/>
  <pageMargins left="0.19652777777777777" right="0.19652777777777777" top="0.7875" bottom="0.9840277777777777" header="0.5118055555555555" footer="0.5118055555555555"/>
  <pageSetup horizontalDpi="300" verticalDpi="300" orientation="portrait" paperSize="9" scale="95"/>
  <headerFooter alignWithMargins="0">
    <oddFooter>&amp;C&amp;9 04-05.03.2023
Muszyna&amp;RSędzia Główny
.........................
Mirosława Ogrodzka</oddFooter>
  </headerFooter>
  <legacyDrawing r:id="rId2"/>
  <oleObjects>
    <oleObject progId="opendocument.CalcDocument.1" shapeId="6437104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CyberNET</dc:creator>
  <cp:keywords/>
  <dc:description/>
  <cp:lastModifiedBy/>
  <cp:lastPrinted>2023-03-07T14:32:45Z</cp:lastPrinted>
  <dcterms:created xsi:type="dcterms:W3CDTF">2004-02-08T10:27:42Z</dcterms:created>
  <dcterms:modified xsi:type="dcterms:W3CDTF">2023-03-10T07:56:48Z</dcterms:modified>
  <cp:category/>
  <cp:version/>
  <cp:contentType/>
  <cp:contentStatus/>
  <cp:revision>9</cp:revision>
</cp:coreProperties>
</file>